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18780" windowHeight="8595"/>
  </bookViews>
  <sheets>
    <sheet name="PROFESOR " sheetId="1" r:id="rId1"/>
  </sheets>
  <calcPr calcId="114210"/>
</workbook>
</file>

<file path=xl/calcChain.xml><?xml version="1.0" encoding="utf-8"?>
<calcChain xmlns="http://schemas.openxmlformats.org/spreadsheetml/2006/main">
  <c r="A174" i="1"/>
  <c r="A173"/>
  <c r="A172"/>
  <c r="A171"/>
  <c r="A170"/>
  <c r="A169"/>
  <c r="A168"/>
  <c r="A167"/>
  <c r="A166"/>
  <c r="A165"/>
  <c r="D157"/>
  <c r="E174"/>
  <c r="D147"/>
  <c r="E147"/>
  <c r="D108"/>
  <c r="E170"/>
  <c r="D134"/>
  <c r="E172"/>
  <c r="D121"/>
  <c r="E171"/>
  <c r="D85"/>
  <c r="E169"/>
  <c r="D69"/>
  <c r="E168"/>
  <c r="D53"/>
  <c r="E167"/>
  <c r="D42"/>
  <c r="E166"/>
  <c r="D28"/>
  <c r="E165"/>
  <c r="C157"/>
  <c r="E155"/>
  <c r="C108"/>
  <c r="E107"/>
  <c r="C147"/>
  <c r="D173"/>
  <c r="C134"/>
  <c r="E132"/>
  <c r="C121"/>
  <c r="D171"/>
  <c r="C85"/>
  <c r="D169"/>
  <c r="C69"/>
  <c r="E68"/>
  <c r="C53"/>
  <c r="D167"/>
  <c r="C28"/>
  <c r="D165"/>
  <c r="C42"/>
  <c r="E41"/>
  <c r="E173"/>
  <c r="E175"/>
  <c r="E27"/>
  <c r="E22"/>
  <c r="E24"/>
  <c r="E26"/>
  <c r="E36"/>
  <c r="E38"/>
  <c r="E40"/>
  <c r="E50"/>
  <c r="E52"/>
  <c r="E61"/>
  <c r="E63"/>
  <c r="E65"/>
  <c r="E67"/>
  <c r="E77"/>
  <c r="E79"/>
  <c r="E81"/>
  <c r="E83"/>
  <c r="E117"/>
  <c r="E119"/>
  <c r="E129"/>
  <c r="E131"/>
  <c r="E133"/>
  <c r="E94"/>
  <c r="E96"/>
  <c r="E98"/>
  <c r="E99"/>
  <c r="E102"/>
  <c r="E106"/>
  <c r="E101"/>
  <c r="E142"/>
  <c r="E144"/>
  <c r="E146"/>
  <c r="E156"/>
  <c r="E157"/>
  <c r="D166"/>
  <c r="D175"/>
  <c r="D168"/>
  <c r="D170"/>
  <c r="D172"/>
  <c r="D174"/>
  <c r="E21"/>
  <c r="E23"/>
  <c r="E25"/>
  <c r="E37"/>
  <c r="E39"/>
  <c r="E51"/>
  <c r="E62"/>
  <c r="E64"/>
  <c r="E66"/>
  <c r="E78"/>
  <c r="E80"/>
  <c r="E82"/>
  <c r="E84"/>
  <c r="E116"/>
  <c r="E118"/>
  <c r="E120"/>
  <c r="E130"/>
  <c r="E93"/>
  <c r="E95"/>
  <c r="E97"/>
  <c r="E105"/>
  <c r="E100"/>
  <c r="E103"/>
  <c r="E104"/>
  <c r="E143"/>
  <c r="E145"/>
  <c r="E28"/>
  <c r="E69"/>
  <c r="E42"/>
  <c r="F172"/>
  <c r="F167"/>
  <c r="F174"/>
  <c r="F165"/>
  <c r="F169"/>
  <c r="F173"/>
  <c r="F166"/>
  <c r="F170"/>
  <c r="F171"/>
  <c r="F168"/>
  <c r="E108"/>
  <c r="E121"/>
  <c r="E134"/>
  <c r="E85"/>
  <c r="E53"/>
  <c r="F175"/>
</calcChain>
</file>

<file path=xl/sharedStrings.xml><?xml version="1.0" encoding="utf-8"?>
<sst xmlns="http://schemas.openxmlformats.org/spreadsheetml/2006/main" count="211" uniqueCount="155">
  <si>
    <t>INDICADORES</t>
  </si>
  <si>
    <t>Puntaje</t>
  </si>
  <si>
    <t>%</t>
  </si>
  <si>
    <t>Posible</t>
  </si>
  <si>
    <t>Asignado</t>
  </si>
  <si>
    <t>Portada</t>
  </si>
  <si>
    <t>Hoja de aprobación</t>
  </si>
  <si>
    <t>Hoja de reconocimientos</t>
  </si>
  <si>
    <t>Agradecimientos</t>
  </si>
  <si>
    <t xml:space="preserve">Epígrafe </t>
  </si>
  <si>
    <t>Tabla de contenido o Índice</t>
  </si>
  <si>
    <t>Lista de tablas y figuras</t>
  </si>
  <si>
    <t>PUNTOS POSIBLES: 7</t>
  </si>
  <si>
    <t>OBSERVACIONES:</t>
  </si>
  <si>
    <t xml:space="preserve">ELEMENTOS PARA LA REVISIÓN FORMAL Y METODOLÓGICA </t>
  </si>
  <si>
    <t xml:space="preserve">DE TESIS Y TRABAJOS DE INVESTIGACIÓN </t>
  </si>
  <si>
    <t>CONFORME A LAS NORMATIVAS APA</t>
  </si>
  <si>
    <t>Prof. Nidia Glavinich</t>
  </si>
  <si>
    <t>ESTUDIANTE:</t>
  </si>
  <si>
    <t>A modo de recordación...</t>
  </si>
  <si>
    <t>El mismo debe ser breve pero abarcador sobre el contenido del trabajo. Al final del mismo se incluirán las palabras clave</t>
  </si>
  <si>
    <t>1) Las mayúscular se acentúan</t>
  </si>
  <si>
    <t>2) Unificar tiempos de verbos</t>
  </si>
  <si>
    <t xml:space="preserve">3) Todos los trabajos deberán llevar un Resumen en castellano y otro en lengua extranjera. </t>
  </si>
  <si>
    <t>REVISIÓN DE PÁGINAS PRELIMINARES</t>
  </si>
  <si>
    <t>EVALUACIÓN DEL RESUMEN</t>
  </si>
  <si>
    <t>El resumen incorpora de manera correcta la finalidad.</t>
  </si>
  <si>
    <t>El resumen incorpora adecuadamente la metodología.</t>
  </si>
  <si>
    <t>El resumen incorpora correctamente los resultados más importantes  del trabajo.</t>
  </si>
  <si>
    <t>El resumen presenta brevemente las conclusiones más resaltantes.</t>
  </si>
  <si>
    <t>El resumen incorpora adecuadamente las palabras clave.</t>
  </si>
  <si>
    <t>Resumen en lengua extranjera.</t>
  </si>
  <si>
    <t>PUNTOS POSIBLES: 12</t>
  </si>
  <si>
    <t>OBSERVACIONES</t>
  </si>
  <si>
    <t>EVALUACIÓN DE LA INTRODUCCIÓN</t>
  </si>
  <si>
    <t>RESUMEN</t>
  </si>
  <si>
    <t>Realiza una breve descripción situacional del estudio.</t>
  </si>
  <si>
    <t>Expresa el propósito, el alcance, la relevancia y la delimitación del estudio.</t>
  </si>
  <si>
    <t>Describe brevemente cada uno de los capítulos del estudio.</t>
  </si>
  <si>
    <t>PUNTOS POSIBLES: 8</t>
  </si>
  <si>
    <t>El problema es planteado de manera clara, al igual que sus antecedentes, relevancia, delimitación y preguntas de investigación.</t>
  </si>
  <si>
    <t>En estudios correlacionales, el problema está formulado a través de una pregunta clara y sin ambigüedades (¿Qué efecto...? ¿En qué condiciones...? ¿Cuál es la probabilidad...? En otros casos, las preguntas se relacionan con el objeto de estudio en forma clara y precisa.</t>
  </si>
  <si>
    <t>Objetivos</t>
  </si>
  <si>
    <t>Los objetivos  específicos permiten la “medir” adecuadamente el objetivo general.</t>
  </si>
  <si>
    <t>Presenta el alcance, relevancia y la delimitación del estudio.</t>
  </si>
  <si>
    <t>PUNTOS POSIBLES: 25</t>
  </si>
  <si>
    <t>OBSERVACIÓN</t>
  </si>
  <si>
    <t>EVALUACIÓN DEL MARCO TEÓRICO</t>
  </si>
  <si>
    <t>Presenta pertinentemente los antecedentes del tema investigado.</t>
  </si>
  <si>
    <t>Presenta de manera clara y lógica las principales ideas y conceptos de los autores discutidos.</t>
  </si>
  <si>
    <t>Establece una adecuada relación entre el marco teórico y el eje investigado.</t>
  </si>
  <si>
    <t>Hipótesis</t>
  </si>
  <si>
    <t>Presenta las hipótesis de investigación y/o trabajo (en estudios no correlacionales, presenta supuestos)</t>
  </si>
  <si>
    <t xml:space="preserve">Marco Conceptual </t>
  </si>
  <si>
    <t>Presenta las variables dentro de un marco en el que se explicita la relación entre ellas. En estudios no correlacionales, se citan las variables.</t>
  </si>
  <si>
    <t xml:space="preserve">Marco Operacional </t>
  </si>
  <si>
    <t>Definición de variables y términos claves, expresando a qué se refiere en el presente estudio.</t>
  </si>
  <si>
    <t>PUNTOS POSIBLES: 22</t>
  </si>
  <si>
    <t>EVALUACIÓN DEL MARCO METODOLÓGICO</t>
  </si>
  <si>
    <t>Presenta en universo del estudio.</t>
  </si>
  <si>
    <t xml:space="preserve">Hace referencia a la población de estudio. </t>
  </si>
  <si>
    <t xml:space="preserve">Presenta el tamaño de la muestra y cuáles fueron los criterios para su determinación. </t>
  </si>
  <si>
    <t>Indica la unidad(es) de análisis que fue(ron) utilizadas.</t>
  </si>
  <si>
    <t>Presenta de qué manera se realizó el cálculo del tamaño de la muestra.</t>
  </si>
  <si>
    <t>Presenta una justificación del tipo de muestra escogido.</t>
  </si>
  <si>
    <t>Si es un estudio histórico, indica la selección muestral de los materiales (bibliografía, audionvisuales, etc.) utilizados.</t>
  </si>
  <si>
    <t xml:space="preserve">Hace una buena caracterización del tipo (experimental, descriptivo, exploratorio, correlacional, etc.). </t>
  </si>
  <si>
    <t xml:space="preserve">Hace una buena definición del método o enfoque del estudio propuesto (cualitativo, cuantitativo o mixto). </t>
  </si>
  <si>
    <t>Presenta la delimitación geográfica en relación al universo estudiado.</t>
  </si>
  <si>
    <t>Justifica de manera adecuada la delimitación geográfica adoptada.</t>
  </si>
  <si>
    <t>Describe las técnicas empleadas para la recolección de datos (observación directa, observación participante, encuesta, análisis de contenido de textos y/o documentos etc.).</t>
  </si>
  <si>
    <t>Indica los instrumentos de recolección de datos empleados: planillas de registro, fichas, cuestionarios, entrevistas, pruebas, escalas, grabadoras etc.).</t>
  </si>
  <si>
    <t>Explica cómo estos instrumentos fueron elaborados y validados</t>
  </si>
  <si>
    <t>Técnicas de Análisis de Datos</t>
  </si>
  <si>
    <t>Identifica y justifica las técnicas de procesamiento y análisis de datos seleccionadas</t>
  </si>
  <si>
    <t>PUNTOS POSIBLES: 34</t>
  </si>
  <si>
    <t>EVALUACIÓN DE LOS RESULTADOS</t>
  </si>
  <si>
    <t>Relación Teoría-Resultados</t>
  </si>
  <si>
    <t xml:space="preserve">Articula de manera coherente la/s teoría/s (marco teórico) con el resultado del procesamiento de datos. </t>
  </si>
  <si>
    <t>Son medidos todos los objetivos planteados en la introducción y marco metodológico.</t>
  </si>
  <si>
    <t>Comprueba o discute las hipótesis de trabajo (de investigación y alternativas) de manera correcta.</t>
  </si>
  <si>
    <t>Tabulación, graficación, etc.</t>
  </si>
  <si>
    <t>En la discusión de los resultados incorpora pertinentemente: tablas, gráficos u otros elementos válidos.  (*Si es un estudio cualitativo, resume la información al final de cada tópico utilizando listados o cuadros comparativos o sinópticos. *En estudio cuantitativo, se resume los resultados luego de cada tópico u objetivo trabajado)</t>
  </si>
  <si>
    <t>Organización del cuerpo de resultados</t>
  </si>
  <si>
    <t>El análisis de los resultados está organizado de manera coherente y lógica, en el sentido de permitir una completa discusión de los resultados.</t>
  </si>
  <si>
    <t>PUNTOS POSIBLES: 20</t>
  </si>
  <si>
    <t xml:space="preserve"> </t>
  </si>
  <si>
    <t>EVALUACIÓN DE LAS CONCLUSIONES Y RECOMENDACIONES</t>
  </si>
  <si>
    <t xml:space="preserve">INDICADORES </t>
  </si>
  <si>
    <t xml:space="preserve">Sistematización </t>
  </si>
  <si>
    <t>La conclusión presenta un resumen completo y consistente del trabajo.</t>
  </si>
  <si>
    <t>Implicancias</t>
  </si>
  <si>
    <t>La conclusión logra relacionar las diversas partes de la argumentación presentada a lo largo del trabajo.</t>
  </si>
  <si>
    <t xml:space="preserve">Indica la conclusión los objetivos que fueron alcanzados. </t>
  </si>
  <si>
    <t>La conclusión  permite ver la comprobación de las hipótesis de trabajo planteadas o en su defecto expresa las hipótesis que no fueron comprobadas.</t>
  </si>
  <si>
    <t>Recomendaciones</t>
  </si>
  <si>
    <t>Se incorporan recomendaciones de acción y/o de investigaciones futuras.</t>
  </si>
  <si>
    <t>PUNTOS POSIBLES: 15</t>
  </si>
  <si>
    <t>EVALUACIÓN DEL LENGUAJE Y ESTRUCTURA GRAMATICAL</t>
  </si>
  <si>
    <t>Redacción</t>
  </si>
  <si>
    <t>La redacción presenta las ideas de manera clara, coherente y objetiva.</t>
  </si>
  <si>
    <t>Lenguaje</t>
  </si>
  <si>
    <t>El vocabulario utilizado es el adecuado.</t>
  </si>
  <si>
    <t>Consistencia de contenido</t>
  </si>
  <si>
    <t>Evita el uso de comentarios irrelevantes o redundantes.</t>
  </si>
  <si>
    <t>La redacción del texto es uniforme a lo largo de todo el trabajo en relación a los siguientes puntos; tiempo de verbos, adecuada utilización de números, símbolos, abreviaciones, citas, títulos de las secciones, entre otros.</t>
  </si>
  <si>
    <t>Evaluación de la estructura gramatical a lo largo del trabajo.</t>
  </si>
  <si>
    <t>PUNTOS POSIBLES: 10</t>
  </si>
  <si>
    <t>EVALUACIÓN DE LAS REFERENCIAS DENTRO DEL TEXTO</t>
  </si>
  <si>
    <t xml:space="preserve">Las referencias son presentadas correctamente de acuerdo a las normativas APA. </t>
  </si>
  <si>
    <t>Las referencias están utilizadas de manera correcta y unificada a lo largo del trabajo.</t>
  </si>
  <si>
    <t>PUNTOS POSIBLES: 6</t>
  </si>
  <si>
    <t xml:space="preserve">OBSERVACIONES </t>
  </si>
  <si>
    <t>RESULTADO DE LA EVALUACIÓN</t>
  </si>
  <si>
    <t>TOTAL DE PUNTOS</t>
  </si>
  <si>
    <t>DESCRIPCIÓN Y ESCALA</t>
  </si>
  <si>
    <t>Está en condiciones de ser defendida (70-79 %)</t>
  </si>
  <si>
    <t>Está en muy buenas condiciones para ser defendida (80-89 %)</t>
  </si>
  <si>
    <t>Está en excelentes condiciones para ser defendida (90-100%)</t>
  </si>
  <si>
    <r>
      <t xml:space="preserve">El problema expresa la relación entre dos o más </t>
    </r>
    <r>
      <rPr>
        <sz val="10"/>
        <color indexed="8"/>
        <rFont val="Verdana"/>
        <family val="2"/>
      </rPr>
      <t>variables en el caso de estudios correlacionales; en otros casos, identifica la(s) variable(s) del estudio.</t>
    </r>
  </si>
  <si>
    <r>
      <t xml:space="preserve">El planteamiento del problema posibilita una prueba empírica (enfoque cuantitativo) o una recolección de datos (enfoque cualitativo) </t>
    </r>
    <r>
      <rPr>
        <sz val="10"/>
        <color indexed="8"/>
        <rFont val="Verdana"/>
        <family val="2"/>
      </rPr>
      <t>– hace alusión a un estudio correlacional, donde se manipulan variables que exige recolección de datos cuantitativos y/o cualitativos.</t>
    </r>
  </si>
  <si>
    <r>
      <t xml:space="preserve"> El </t>
    </r>
    <r>
      <rPr>
        <sz val="10"/>
        <color indexed="8"/>
        <rFont val="Verdana"/>
        <family val="2"/>
      </rPr>
      <t>objetivo general de la investigación está relacionado, relacionados al problema y las variables del estudio.</t>
    </r>
  </si>
  <si>
    <r>
      <t>El marco teórico seleccionado y elaborado posibilita</t>
    </r>
    <r>
      <rPr>
        <sz val="10"/>
        <color indexed="53"/>
        <rFont val="Verdana"/>
        <family val="2"/>
      </rPr>
      <t xml:space="preserve"> </t>
    </r>
    <r>
      <rPr>
        <sz val="10"/>
        <color indexed="8"/>
        <rFont val="Verdana"/>
        <family val="2"/>
      </rPr>
      <t>el correcto tratamiento o análisis de los datos recolectados.</t>
    </r>
  </si>
  <si>
    <r>
      <t xml:space="preserve">Las referencias están incorporadas de manera adecuada </t>
    </r>
    <r>
      <rPr>
        <sz val="10"/>
        <color indexed="8"/>
        <rFont val="Verdana"/>
        <family val="2"/>
      </rPr>
      <t>y correcta.</t>
    </r>
  </si>
  <si>
    <r>
      <t xml:space="preserve">Tipo y Método de estudio </t>
    </r>
    <r>
      <rPr>
        <sz val="10"/>
        <color indexed="8"/>
        <rFont val="Verdana"/>
        <family val="2"/>
      </rPr>
      <t>(4 puntos)</t>
    </r>
  </si>
  <si>
    <r>
      <t xml:space="preserve">Presenta el por qué del </t>
    </r>
    <r>
      <rPr>
        <sz val="10"/>
        <color indexed="8"/>
        <rFont val="Verdana"/>
        <family val="2"/>
      </rPr>
      <t>estudio</t>
    </r>
  </si>
  <si>
    <r>
      <t xml:space="preserve">Marco Teórico y Referencial </t>
    </r>
    <r>
      <rPr>
        <sz val="10"/>
        <color indexed="8"/>
        <rFont val="Verdana"/>
        <family val="2"/>
      </rPr>
      <t>(8 puntos)</t>
    </r>
  </si>
  <si>
    <r>
      <t xml:space="preserve">Universo, Población y Muestra </t>
    </r>
    <r>
      <rPr>
        <sz val="10"/>
        <color indexed="8"/>
        <rFont val="Verdana"/>
        <family val="2"/>
      </rPr>
      <t>(17 puntos)</t>
    </r>
  </si>
  <si>
    <r>
      <rPr>
        <b/>
        <sz val="10"/>
        <color indexed="8"/>
        <rFont val="Verdana"/>
        <family val="2"/>
      </rPr>
      <t>Descripción del lugar de estudio</t>
    </r>
    <r>
      <rPr>
        <sz val="10"/>
        <color indexed="8"/>
        <rFont val="Verdana"/>
        <family val="2"/>
      </rPr>
      <t xml:space="preserve"> </t>
    </r>
    <r>
      <rPr>
        <sz val="10"/>
        <color indexed="8"/>
        <rFont val="Verdana"/>
        <family val="2"/>
      </rPr>
      <t>(4 puntos)</t>
    </r>
  </si>
  <si>
    <r>
      <t xml:space="preserve">Técnicas de Recolección de Datos </t>
    </r>
    <r>
      <rPr>
        <sz val="10"/>
        <color indexed="8"/>
        <rFont val="Verdana"/>
        <family val="2"/>
      </rPr>
      <t>(6 puntos)</t>
    </r>
  </si>
  <si>
    <r>
      <t>Gramática y sintaxis</t>
    </r>
    <r>
      <rPr>
        <sz val="10"/>
        <color indexed="8"/>
        <rFont val="Verdana"/>
        <family val="2"/>
      </rPr>
      <t xml:space="preserve"> (4 puntos)</t>
    </r>
  </si>
  <si>
    <t>NÚMERO y LETRA</t>
  </si>
  <si>
    <t>1 (UNO)</t>
  </si>
  <si>
    <t>2 (DOS)</t>
  </si>
  <si>
    <t>3 (TRES)</t>
  </si>
  <si>
    <t>4 (CUATRO)</t>
  </si>
  <si>
    <t>5 (CINCO)</t>
  </si>
  <si>
    <t>&lt;=59%</t>
  </si>
  <si>
    <t>No presenta las mínimas condiciones para la defensa</t>
  </si>
  <si>
    <t>60-69%</t>
  </si>
  <si>
    <t>Razonablemente bien, pero necesita incorporar las correcciones antes de la defensa</t>
  </si>
  <si>
    <t>70-79%</t>
  </si>
  <si>
    <t>80-89%</t>
  </si>
  <si>
    <t>90-100%</t>
  </si>
  <si>
    <t xml:space="preserve">INTRODUCCIÓN </t>
  </si>
  <si>
    <r>
      <rPr>
        <b/>
        <sz val="10"/>
        <color indexed="8"/>
        <rFont val="Verdana"/>
        <family val="2"/>
      </rPr>
      <t xml:space="preserve">PÁGINAS PRELIMINARES </t>
    </r>
    <r>
      <rPr>
        <sz val="10"/>
        <color indexed="8"/>
        <rFont val="Verdana"/>
        <family val="2"/>
      </rPr>
      <t>(presenta correctamente)</t>
    </r>
  </si>
  <si>
    <t>EVALUACIÓN DEL PROBLEMA DEL ESTUDIO</t>
  </si>
  <si>
    <r>
      <rPr>
        <b/>
        <sz val="10"/>
        <color indexed="8"/>
        <rFont val="Verdana"/>
        <family val="2"/>
      </rPr>
      <t xml:space="preserve">EL PROBLEMA: PLANTEAMIENTO Y FORMULACIÓN </t>
    </r>
    <r>
      <rPr>
        <sz val="10"/>
        <color indexed="8"/>
        <rFont val="Verdana"/>
        <family val="2"/>
      </rPr>
      <t>(13 Puntos)</t>
    </r>
  </si>
  <si>
    <r>
      <t xml:space="preserve">OBJETIVOS </t>
    </r>
    <r>
      <rPr>
        <sz val="10"/>
        <color indexed="8"/>
        <rFont val="Verdana"/>
        <family val="2"/>
      </rPr>
      <t>(8 puntos)</t>
    </r>
  </si>
  <si>
    <t>JUSTIFICACIÓN</t>
  </si>
  <si>
    <t>ALCANCE Y DELIMITACIÓN</t>
  </si>
  <si>
    <t>Puntos posibles</t>
  </si>
  <si>
    <t>Puntos asignados</t>
  </si>
  <si>
    <t>María Elena Galeano</t>
  </si>
  <si>
    <t>TÍTULO DE LA TESIS/TRABAJO: Humberto Rubin en el contexto político de las elecciones generales 2008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</si>
</sst>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b/>
      <sz val="12"/>
      <color indexed="8"/>
      <name val="Verdana"/>
      <family val="2"/>
    </font>
    <font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10"/>
      <color indexed="53"/>
      <name val="Verdana"/>
      <family val="2"/>
    </font>
    <font>
      <b/>
      <sz val="12"/>
      <color indexed="8"/>
      <name val="Verdana"/>
      <family val="2"/>
    </font>
    <font>
      <sz val="12"/>
      <color indexed="8"/>
      <name val="Verdana"/>
      <family val="2"/>
    </font>
    <font>
      <sz val="10"/>
      <color indexed="57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indexed="9"/>
      <name val="Verdana"/>
      <family val="2"/>
    </font>
    <font>
      <sz val="10"/>
      <color indexed="12"/>
      <name val="Verdana"/>
      <family val="2"/>
    </font>
    <font>
      <b/>
      <sz val="10"/>
      <color indexed="12"/>
      <name val="Verdana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medium">
        <color indexed="64"/>
      </top>
      <bottom/>
      <diagonal/>
    </border>
    <border>
      <left style="medium">
        <color indexed="9"/>
      </left>
      <right style="medium">
        <color indexed="9"/>
      </right>
      <top/>
      <bottom style="medium">
        <color indexed="64"/>
      </bottom>
      <diagonal/>
    </border>
    <border>
      <left style="medium">
        <color indexed="9"/>
      </left>
      <right style="medium">
        <color indexed="8"/>
      </right>
      <top style="medium">
        <color indexed="64"/>
      </top>
      <bottom/>
      <diagonal/>
    </border>
    <border>
      <left style="medium">
        <color indexed="9"/>
      </left>
      <right style="medium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0" fontId="2" fillId="0" borderId="0" xfId="0" applyFont="1" applyProtection="1"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2" fillId="0" borderId="4" xfId="0" applyFont="1" applyBorder="1" applyProtection="1"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3" fillId="2" borderId="5" xfId="0" applyFont="1" applyFill="1" applyBorder="1" applyAlignment="1" applyProtection="1">
      <alignment vertical="top" wrapText="1"/>
      <protection locked="0"/>
    </xf>
    <xf numFmtId="0" fontId="13" fillId="2" borderId="6" xfId="0" applyFont="1" applyFill="1" applyBorder="1" applyAlignment="1" applyProtection="1">
      <alignment vertical="top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left" vertical="top" wrapText="1" indent="1"/>
      <protection locked="0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left" vertical="top" wrapText="1" indent="1"/>
      <protection locked="0"/>
    </xf>
    <xf numFmtId="0" fontId="1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left" vertical="top" wrapText="1" indent="1"/>
      <protection locked="0"/>
    </xf>
    <xf numFmtId="0" fontId="1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4" fillId="0" borderId="10" xfId="0" applyFont="1" applyBorder="1" applyAlignment="1" applyProtection="1">
      <alignment horizontal="left" vertical="center" wrapText="1" indent="1"/>
      <protection locked="0"/>
    </xf>
    <xf numFmtId="0" fontId="4" fillId="0" borderId="12" xfId="0" applyFont="1" applyBorder="1" applyAlignment="1" applyProtection="1">
      <alignment horizontal="left" vertical="center" wrapText="1" indent="1"/>
      <protection locked="0"/>
    </xf>
    <xf numFmtId="0" fontId="3" fillId="0" borderId="14" xfId="0" applyFont="1" applyBorder="1" applyAlignment="1" applyProtection="1">
      <alignment vertical="top" wrapText="1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6" fillId="0" borderId="15" xfId="0" applyFont="1" applyBorder="1" applyAlignment="1" applyProtection="1">
      <alignment horizontal="left" vertical="top" wrapText="1" inden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top" wrapText="1" indent="1"/>
      <protection locked="0"/>
    </xf>
    <xf numFmtId="0" fontId="14" fillId="0" borderId="10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left" vertical="top" wrapText="1" indent="1"/>
      <protection locked="0"/>
    </xf>
    <xf numFmtId="0" fontId="14" fillId="0" borderId="14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6" fillId="0" borderId="8" xfId="0" applyFont="1" applyBorder="1" applyAlignment="1" applyProtection="1">
      <alignment horizontal="left" vertical="top" wrapText="1" indent="1"/>
      <protection locked="0"/>
    </xf>
    <xf numFmtId="0" fontId="4" fillId="0" borderId="18" xfId="0" applyFont="1" applyBorder="1" applyAlignment="1" applyProtection="1">
      <alignment horizontal="left" vertical="top" wrapText="1" indent="1"/>
      <protection locked="0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left" vertical="top" wrapText="1" indent="1"/>
      <protection locked="0"/>
    </xf>
    <xf numFmtId="0" fontId="5" fillId="0" borderId="14" xfId="0" applyFont="1" applyBorder="1" applyAlignment="1" applyProtection="1">
      <alignment horizontal="left" vertical="top" wrapText="1" indent="1"/>
      <protection locked="0"/>
    </xf>
    <xf numFmtId="0" fontId="4" fillId="0" borderId="17" xfId="0" applyFont="1" applyBorder="1" applyAlignment="1" applyProtection="1">
      <alignment horizontal="left" vertical="top" wrapText="1" inden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left" vertical="top" wrapText="1" inden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left" vertical="top" wrapText="1" inden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left" vertical="top" wrapText="1" indent="1"/>
      <protection locked="0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top" wrapText="1" indent="1"/>
      <protection locked="0"/>
    </xf>
    <xf numFmtId="0" fontId="1" fillId="0" borderId="0" xfId="0" applyFont="1" applyAlignment="1" applyProtection="1">
      <alignment horizontal="left"/>
      <protection locked="0"/>
    </xf>
    <xf numFmtId="0" fontId="4" fillId="0" borderId="15" xfId="0" applyFont="1" applyBorder="1" applyAlignment="1" applyProtection="1">
      <alignment horizontal="left" vertical="center" wrapText="1" inden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left" vertical="center" wrapText="1" indent="1"/>
      <protection locked="0"/>
    </xf>
    <xf numFmtId="0" fontId="6" fillId="0" borderId="10" xfId="0" applyFont="1" applyBorder="1" applyAlignment="1" applyProtection="1">
      <alignment horizontal="left" vertical="center" wrapText="1" indent="1"/>
      <protection locked="0"/>
    </xf>
    <xf numFmtId="0" fontId="6" fillId="0" borderId="16" xfId="0" applyFont="1" applyBorder="1" applyAlignment="1" applyProtection="1">
      <alignment horizontal="left" vertical="center" wrapText="1" indent="1"/>
      <protection locked="0"/>
    </xf>
    <xf numFmtId="0" fontId="8" fillId="0" borderId="0" xfId="0" applyFont="1" applyProtection="1">
      <protection locked="0"/>
    </xf>
    <xf numFmtId="0" fontId="4" fillId="0" borderId="2" xfId="0" applyFont="1" applyBorder="1" applyAlignment="1" applyProtection="1">
      <alignment horizontal="left" vertical="top" wrapText="1" indent="1"/>
      <protection locked="0"/>
    </xf>
    <xf numFmtId="0" fontId="6" fillId="0" borderId="2" xfId="0" applyFont="1" applyBorder="1" applyAlignment="1" applyProtection="1">
      <alignment horizontal="left" vertical="top" wrapText="1" indent="1"/>
      <protection locked="0"/>
    </xf>
    <xf numFmtId="0" fontId="4" fillId="0" borderId="6" xfId="0" applyFont="1" applyBorder="1" applyAlignment="1" applyProtection="1">
      <alignment horizontal="left" vertical="top" wrapText="1" inden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left" vertical="top" wrapText="1" inden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3" fillId="0" borderId="21" xfId="0" applyFont="1" applyBorder="1" applyAlignment="1" applyProtection="1">
      <alignment vertical="top" wrapText="1"/>
      <protection locked="0"/>
    </xf>
    <xf numFmtId="0" fontId="4" fillId="0" borderId="20" xfId="0" applyFont="1" applyBorder="1" applyAlignment="1" applyProtection="1">
      <alignment horizontal="left" vertical="top" wrapText="1" indent="1"/>
      <protection locked="0"/>
    </xf>
    <xf numFmtId="0" fontId="4" fillId="0" borderId="22" xfId="0" applyFont="1" applyBorder="1" applyAlignment="1" applyProtection="1">
      <alignment horizontal="left" vertical="top" wrapText="1" indent="1"/>
      <protection locked="0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3" fillId="2" borderId="23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21" xfId="0" applyFont="1" applyFill="1" applyBorder="1" applyAlignment="1" applyProtection="1">
      <alignment vertical="top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2" fontId="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2" borderId="14" xfId="0" applyFont="1" applyFill="1" applyBorder="1" applyAlignment="1" applyProtection="1">
      <alignment horizontal="center" vertical="top" wrapText="1"/>
      <protection locked="0"/>
    </xf>
    <xf numFmtId="0" fontId="13" fillId="2" borderId="16" xfId="0" applyFont="1" applyFill="1" applyBorder="1" applyAlignment="1" applyProtection="1">
      <alignment horizontal="center" vertical="top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vertical="top" wrapText="1"/>
      <protection locked="0"/>
    </xf>
    <xf numFmtId="0" fontId="11" fillId="0" borderId="3" xfId="0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vertical="top" wrapText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2" fontId="4" fillId="0" borderId="9" xfId="0" applyNumberFormat="1" applyFont="1" applyBorder="1" applyAlignment="1" applyProtection="1">
      <alignment horizontal="center" vertical="center" wrapText="1"/>
    </xf>
    <xf numFmtId="2" fontId="4" fillId="0" borderId="11" xfId="0" applyNumberFormat="1" applyFont="1" applyBorder="1" applyAlignment="1" applyProtection="1">
      <alignment horizontal="center" vertical="center" wrapText="1"/>
    </xf>
    <xf numFmtId="2" fontId="4" fillId="0" borderId="13" xfId="0" applyNumberFormat="1" applyFont="1" applyBorder="1" applyAlignment="1" applyProtection="1">
      <alignment horizontal="center" vertical="center" wrapText="1"/>
    </xf>
    <xf numFmtId="2" fontId="3" fillId="0" borderId="16" xfId="0" applyNumberFormat="1" applyFont="1" applyBorder="1" applyAlignment="1" applyProtection="1">
      <alignment horizontal="center" vertical="center" wrapText="1"/>
    </xf>
    <xf numFmtId="2" fontId="4" fillId="0" borderId="24" xfId="0" applyNumberFormat="1" applyFont="1" applyBorder="1" applyAlignment="1" applyProtection="1">
      <alignment horizontal="center" vertical="center" wrapText="1"/>
    </xf>
    <xf numFmtId="2" fontId="4" fillId="0" borderId="10" xfId="0" applyNumberFormat="1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</xf>
    <xf numFmtId="0" fontId="6" fillId="0" borderId="2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2" fontId="6" fillId="0" borderId="24" xfId="0" applyNumberFormat="1" applyFont="1" applyBorder="1" applyAlignment="1" applyProtection="1">
      <alignment horizontal="center" vertical="center" wrapText="1"/>
    </xf>
    <xf numFmtId="2" fontId="6" fillId="0" borderId="11" xfId="0" applyNumberFormat="1" applyFont="1" applyBorder="1" applyAlignment="1" applyProtection="1">
      <alignment horizontal="center" vertical="center" wrapText="1"/>
    </xf>
    <xf numFmtId="2" fontId="6" fillId="0" borderId="16" xfId="0" applyNumberFormat="1" applyFont="1" applyBorder="1" applyAlignment="1" applyProtection="1">
      <alignment horizontal="center" vertical="center" wrapText="1"/>
    </xf>
    <xf numFmtId="2" fontId="3" fillId="0" borderId="17" xfId="0" applyNumberFormat="1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2" fontId="4" fillId="0" borderId="18" xfId="0" applyNumberFormat="1" applyFont="1" applyBorder="1" applyAlignment="1" applyProtection="1">
      <alignment horizontal="center" vertical="center" wrapText="1"/>
    </xf>
    <xf numFmtId="2" fontId="4" fillId="0" borderId="4" xfId="0" applyNumberFormat="1" applyFont="1" applyBorder="1" applyAlignment="1" applyProtection="1">
      <alignment horizontal="center" vertical="center" wrapText="1"/>
    </xf>
    <xf numFmtId="2" fontId="4" fillId="0" borderId="16" xfId="0" applyNumberFormat="1" applyFont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2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25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2" fontId="4" fillId="0" borderId="28" xfId="0" applyNumberFormat="1" applyFont="1" applyBorder="1" applyAlignment="1" applyProtection="1">
      <alignment horizontal="center" vertical="center" wrapText="1"/>
    </xf>
    <xf numFmtId="2" fontId="4" fillId="0" borderId="15" xfId="0" applyNumberFormat="1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top" wrapText="1"/>
    </xf>
    <xf numFmtId="0" fontId="4" fillId="0" borderId="8" xfId="0" applyFont="1" applyBorder="1" applyAlignment="1" applyProtection="1">
      <alignment horizontal="center" vertical="center" wrapText="1"/>
    </xf>
    <xf numFmtId="2" fontId="4" fillId="0" borderId="8" xfId="0" applyNumberFormat="1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2" fontId="10" fillId="0" borderId="9" xfId="0" applyNumberFormat="1" applyFont="1" applyBorder="1" applyAlignment="1" applyProtection="1">
      <alignment horizontal="center" vertical="center" wrapText="1"/>
    </xf>
    <xf numFmtId="2" fontId="10" fillId="0" borderId="11" xfId="0" applyNumberFormat="1" applyFont="1" applyBorder="1" applyAlignment="1" applyProtection="1">
      <alignment horizontal="center" vertical="center" wrapText="1"/>
    </xf>
    <xf numFmtId="2" fontId="10" fillId="0" borderId="13" xfId="0" applyNumberFormat="1" applyFont="1" applyBorder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center" vertical="center" wrapText="1"/>
      <protection locked="0"/>
    </xf>
    <xf numFmtId="0" fontId="13" fillId="2" borderId="16" xfId="0" applyFont="1" applyFill="1" applyBorder="1" applyAlignment="1" applyProtection="1">
      <alignment horizontal="center" vertical="center" wrapText="1"/>
      <protection locked="0"/>
    </xf>
    <xf numFmtId="0" fontId="13" fillId="2" borderId="29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13" fillId="2" borderId="32" xfId="0" applyFont="1" applyFill="1" applyBorder="1" applyAlignment="1" applyProtection="1">
      <alignment horizontal="center" vertical="top" wrapText="1"/>
      <protection locked="0"/>
    </xf>
    <xf numFmtId="0" fontId="13" fillId="2" borderId="33" xfId="0" applyFont="1" applyFill="1" applyBorder="1" applyAlignment="1" applyProtection="1">
      <alignment horizontal="center" vertical="top" wrapText="1"/>
      <protection locked="0"/>
    </xf>
    <xf numFmtId="0" fontId="13" fillId="2" borderId="34" xfId="0" applyFont="1" applyFill="1" applyBorder="1" applyAlignment="1" applyProtection="1">
      <alignment horizontal="center" vertical="center" wrapText="1"/>
      <protection locked="0"/>
    </xf>
    <xf numFmtId="0" fontId="13" fillId="2" borderId="35" xfId="0" applyFont="1" applyFill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vertical="top" wrapText="1"/>
      <protection locked="0"/>
    </xf>
    <xf numFmtId="0" fontId="5" fillId="0" borderId="26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13" fillId="2" borderId="3" xfId="0" applyFont="1" applyFill="1" applyBorder="1" applyAlignment="1" applyProtection="1">
      <alignment horizontal="center" vertical="top" wrapText="1"/>
      <protection locked="0"/>
    </xf>
    <xf numFmtId="0" fontId="13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5" xfId="0" applyFont="1" applyBorder="1" applyAlignment="1" applyProtection="1">
      <alignment horizontal="left" vertical="top" wrapText="1" indent="1"/>
      <protection locked="0"/>
    </xf>
    <xf numFmtId="0" fontId="12" fillId="0" borderId="23" xfId="0" applyFont="1" applyBorder="1" applyAlignment="1" applyProtection="1">
      <alignment horizontal="left" vertical="top" wrapText="1" indent="1"/>
      <protection locked="0"/>
    </xf>
    <xf numFmtId="0" fontId="12" fillId="0" borderId="24" xfId="0" applyFont="1" applyBorder="1" applyAlignment="1" applyProtection="1">
      <alignment horizontal="left" vertical="top" wrapText="1" indent="1"/>
      <protection locked="0"/>
    </xf>
    <xf numFmtId="0" fontId="0" fillId="0" borderId="19" xfId="0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vertical="top" wrapText="1"/>
      <protection locked="0"/>
    </xf>
    <xf numFmtId="0" fontId="5" fillId="0" borderId="25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13" fillId="2" borderId="32" xfId="0" applyFont="1" applyFill="1" applyBorder="1" applyAlignment="1" applyProtection="1">
      <alignment horizontal="center" vertical="center" wrapText="1"/>
      <protection locked="0"/>
    </xf>
    <xf numFmtId="0" fontId="13" fillId="2" borderId="33" xfId="0" applyFont="1" applyFill="1" applyBorder="1" applyAlignment="1" applyProtection="1">
      <alignment horizontal="center" vertical="center" wrapText="1"/>
      <protection locked="0"/>
    </xf>
    <xf numFmtId="0" fontId="12" fillId="0" borderId="27" xfId="0" applyFont="1" applyBorder="1" applyAlignment="1" applyProtection="1">
      <alignment horizontal="left" vertical="top" wrapText="1" indent="1"/>
      <protection locked="0"/>
    </xf>
    <xf numFmtId="0" fontId="12" fillId="0" borderId="25" xfId="0" applyFont="1" applyBorder="1" applyAlignment="1" applyProtection="1">
      <alignment horizontal="left" vertical="top" wrapText="1" indent="1"/>
      <protection locked="0"/>
    </xf>
    <xf numFmtId="0" fontId="12" fillId="0" borderId="11" xfId="0" applyFont="1" applyBorder="1" applyAlignment="1" applyProtection="1">
      <alignment horizontal="left" vertical="top" wrapText="1" indent="1"/>
      <protection locked="0"/>
    </xf>
    <xf numFmtId="0" fontId="12" fillId="0" borderId="6" xfId="0" applyFont="1" applyBorder="1" applyAlignment="1" applyProtection="1">
      <alignment horizontal="left" vertical="top" wrapText="1" indent="1"/>
      <protection locked="0"/>
    </xf>
    <xf numFmtId="0" fontId="12" fillId="0" borderId="21" xfId="0" applyFont="1" applyBorder="1" applyAlignment="1" applyProtection="1">
      <alignment horizontal="left" vertical="top" wrapText="1" indent="1"/>
      <protection locked="0"/>
    </xf>
    <xf numFmtId="0" fontId="12" fillId="0" borderId="16" xfId="0" applyFont="1" applyBorder="1" applyAlignment="1" applyProtection="1">
      <alignment horizontal="left" vertical="top" wrapText="1" indent="1"/>
      <protection locked="0"/>
    </xf>
    <xf numFmtId="0" fontId="5" fillId="0" borderId="30" xfId="0" applyFont="1" applyBorder="1" applyAlignment="1" applyProtection="1">
      <alignment vertical="top" wrapText="1"/>
      <protection locked="0"/>
    </xf>
    <xf numFmtId="0" fontId="5" fillId="0" borderId="31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vertical="top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F183"/>
  <sheetViews>
    <sheetView tabSelected="1" workbookViewId="0">
      <selection activeCell="B142" sqref="B142"/>
    </sheetView>
  </sheetViews>
  <sheetFormatPr baseColWidth="10" defaultRowHeight="14.25"/>
  <cols>
    <col min="1" max="1" width="20.140625" style="1" customWidth="1"/>
    <col min="2" max="2" width="44.85546875" style="1" customWidth="1"/>
    <col min="3" max="4" width="11.42578125" style="1"/>
    <col min="5" max="5" width="12.140625" style="1" customWidth="1"/>
    <col min="6" max="6" width="11.140625" style="1" customWidth="1"/>
    <col min="7" max="16384" width="11.42578125" style="1"/>
  </cols>
  <sheetData>
    <row r="2" spans="1:5" ht="15">
      <c r="A2" s="204" t="s">
        <v>14</v>
      </c>
      <c r="B2" s="204"/>
      <c r="C2" s="204"/>
      <c r="D2" s="204"/>
      <c r="E2" s="204"/>
    </row>
    <row r="3" spans="1:5" ht="15">
      <c r="A3" s="204" t="s">
        <v>15</v>
      </c>
      <c r="B3" s="204"/>
      <c r="C3" s="204"/>
      <c r="D3" s="204"/>
      <c r="E3" s="204"/>
    </row>
    <row r="4" spans="1:5" ht="15">
      <c r="A4" s="204" t="s">
        <v>16</v>
      </c>
      <c r="B4" s="204"/>
      <c r="C4" s="204"/>
      <c r="D4" s="204"/>
      <c r="E4" s="204"/>
    </row>
    <row r="5" spans="1:5" ht="15">
      <c r="A5" s="205" t="s">
        <v>17</v>
      </c>
      <c r="B5" s="204"/>
      <c r="C5" s="204"/>
      <c r="D5" s="204"/>
      <c r="E5" s="204"/>
    </row>
    <row r="6" spans="1:5" ht="15" thickBot="1"/>
    <row r="7" spans="1:5" ht="15" thickBot="1">
      <c r="A7" s="2" t="s">
        <v>18</v>
      </c>
      <c r="B7" s="3" t="s">
        <v>153</v>
      </c>
      <c r="C7" s="4"/>
      <c r="D7" s="5"/>
    </row>
    <row r="8" spans="1:5" ht="15" thickBot="1">
      <c r="A8" s="160" t="s">
        <v>154</v>
      </c>
      <c r="B8" s="161"/>
      <c r="C8" s="6"/>
      <c r="D8" s="5"/>
    </row>
    <row r="10" spans="1:5">
      <c r="A10" s="7" t="s">
        <v>19</v>
      </c>
    </row>
    <row r="11" spans="1:5">
      <c r="A11" s="8" t="s">
        <v>21</v>
      </c>
    </row>
    <row r="12" spans="1:5">
      <c r="A12" s="8" t="s">
        <v>22</v>
      </c>
    </row>
    <row r="13" spans="1:5">
      <c r="A13" s="8" t="s">
        <v>23</v>
      </c>
    </row>
    <row r="14" spans="1:5">
      <c r="A14" s="8" t="s">
        <v>20</v>
      </c>
    </row>
    <row r="16" spans="1:5">
      <c r="A16" s="8"/>
    </row>
    <row r="17" spans="1:5" ht="15">
      <c r="A17" s="9" t="s">
        <v>24</v>
      </c>
    </row>
    <row r="18" spans="1:5" ht="15" thickBot="1"/>
    <row r="19" spans="1:5" ht="15" thickBot="1">
      <c r="A19" s="10"/>
      <c r="B19" s="155" t="s">
        <v>0</v>
      </c>
      <c r="C19" s="155" t="s">
        <v>1</v>
      </c>
      <c r="D19" s="155"/>
      <c r="E19" s="153" t="s">
        <v>2</v>
      </c>
    </row>
    <row r="20" spans="1:5" ht="15.75" customHeight="1" thickBot="1">
      <c r="A20" s="11"/>
      <c r="B20" s="156"/>
      <c r="C20" s="12" t="s">
        <v>3</v>
      </c>
      <c r="D20" s="12" t="s">
        <v>4</v>
      </c>
      <c r="E20" s="154"/>
    </row>
    <row r="21" spans="1:5" ht="14.25" customHeight="1">
      <c r="A21" s="183" t="s">
        <v>145</v>
      </c>
      <c r="B21" s="13" t="s">
        <v>5</v>
      </c>
      <c r="C21" s="99">
        <v>1</v>
      </c>
      <c r="D21" s="14"/>
      <c r="E21" s="93">
        <f>+D21/C28*100</f>
        <v>0</v>
      </c>
    </row>
    <row r="22" spans="1:5" ht="15" customHeight="1">
      <c r="A22" s="200"/>
      <c r="B22" s="15" t="s">
        <v>6</v>
      </c>
      <c r="C22" s="100">
        <v>1</v>
      </c>
      <c r="D22" s="16"/>
      <c r="E22" s="94">
        <f>+D22/$C$28*100</f>
        <v>0</v>
      </c>
    </row>
    <row r="23" spans="1:5" ht="15" customHeight="1">
      <c r="A23" s="200"/>
      <c r="B23" s="15" t="s">
        <v>7</v>
      </c>
      <c r="C23" s="100">
        <v>1</v>
      </c>
      <c r="D23" s="16"/>
      <c r="E23" s="94">
        <f>+D23/$C$28*100</f>
        <v>0</v>
      </c>
    </row>
    <row r="24" spans="1:5" ht="15" customHeight="1">
      <c r="A24" s="200"/>
      <c r="B24" s="15" t="s">
        <v>8</v>
      </c>
      <c r="C24" s="100">
        <v>1</v>
      </c>
      <c r="D24" s="16"/>
      <c r="E24" s="94">
        <f>+D24/$C$28*100</f>
        <v>0</v>
      </c>
    </row>
    <row r="25" spans="1:5" ht="15" customHeight="1">
      <c r="A25" s="200"/>
      <c r="B25" s="15" t="s">
        <v>9</v>
      </c>
      <c r="C25" s="100">
        <v>1</v>
      </c>
      <c r="D25" s="16"/>
      <c r="E25" s="94">
        <f>+D25/$C$28*100</f>
        <v>0</v>
      </c>
    </row>
    <row r="26" spans="1:5" ht="15" customHeight="1">
      <c r="A26" s="200"/>
      <c r="B26" s="15" t="s">
        <v>10</v>
      </c>
      <c r="C26" s="100">
        <v>1</v>
      </c>
      <c r="D26" s="16"/>
      <c r="E26" s="94">
        <f>+D26/$C$28*100</f>
        <v>0</v>
      </c>
    </row>
    <row r="27" spans="1:5" ht="15.75" customHeight="1" thickBot="1">
      <c r="A27" s="184"/>
      <c r="B27" s="17" t="s">
        <v>11</v>
      </c>
      <c r="C27" s="101">
        <v>1</v>
      </c>
      <c r="D27" s="18"/>
      <c r="E27" s="95">
        <f>+D27/C28*100</f>
        <v>0</v>
      </c>
    </row>
    <row r="28" spans="1:5" ht="15" thickBot="1">
      <c r="A28" s="144" t="s">
        <v>12</v>
      </c>
      <c r="B28" s="145"/>
      <c r="C28" s="102">
        <f>SUM(C21:C27)</f>
        <v>7</v>
      </c>
      <c r="D28" s="111">
        <f>SUM(D21:D27)</f>
        <v>0</v>
      </c>
      <c r="E28" s="96">
        <f>SUM(E21:E27)</f>
        <v>0</v>
      </c>
    </row>
    <row r="29" spans="1:5" ht="15" thickBot="1">
      <c r="A29" s="160" t="s">
        <v>13</v>
      </c>
      <c r="B29" s="161"/>
      <c r="C29" s="161"/>
      <c r="D29" s="161"/>
      <c r="E29" s="162"/>
    </row>
    <row r="30" spans="1:5">
      <c r="A30" s="19"/>
      <c r="B30" s="19"/>
      <c r="C30" s="19"/>
      <c r="D30" s="19"/>
      <c r="E30" s="19"/>
    </row>
    <row r="32" spans="1:5" ht="15">
      <c r="A32" s="9" t="s">
        <v>25</v>
      </c>
    </row>
    <row r="33" spans="1:5" ht="15" thickBot="1"/>
    <row r="34" spans="1:5" ht="15" thickBot="1">
      <c r="A34" s="10"/>
      <c r="B34" s="155" t="s">
        <v>0</v>
      </c>
      <c r="C34" s="155" t="s">
        <v>1</v>
      </c>
      <c r="D34" s="155"/>
      <c r="E34" s="153" t="s">
        <v>2</v>
      </c>
    </row>
    <row r="35" spans="1:5" ht="15" thickBot="1">
      <c r="A35" s="11"/>
      <c r="B35" s="156"/>
      <c r="C35" s="12" t="s">
        <v>3</v>
      </c>
      <c r="D35" s="12" t="s">
        <v>4</v>
      </c>
      <c r="E35" s="154"/>
    </row>
    <row r="36" spans="1:5" ht="25.5">
      <c r="A36" s="201" t="s">
        <v>35</v>
      </c>
      <c r="B36" s="20" t="s">
        <v>26</v>
      </c>
      <c r="C36" s="99">
        <v>2</v>
      </c>
      <c r="D36" s="14"/>
      <c r="E36" s="97">
        <f>+D36/C42*100</f>
        <v>0</v>
      </c>
    </row>
    <row r="37" spans="1:5" ht="25.5">
      <c r="A37" s="202"/>
      <c r="B37" s="21" t="s">
        <v>27</v>
      </c>
      <c r="C37" s="100">
        <v>2</v>
      </c>
      <c r="D37" s="16"/>
      <c r="E37" s="98">
        <f>+D37/$C$42*100</f>
        <v>0</v>
      </c>
    </row>
    <row r="38" spans="1:5" ht="25.5">
      <c r="A38" s="202"/>
      <c r="B38" s="21" t="s">
        <v>28</v>
      </c>
      <c r="C38" s="100">
        <v>2</v>
      </c>
      <c r="D38" s="16"/>
      <c r="E38" s="98">
        <f>+D38/$C$42*100</f>
        <v>0</v>
      </c>
    </row>
    <row r="39" spans="1:5" ht="25.5">
      <c r="A39" s="202"/>
      <c r="B39" s="21" t="s">
        <v>29</v>
      </c>
      <c r="C39" s="100">
        <v>2</v>
      </c>
      <c r="D39" s="16"/>
      <c r="E39" s="98">
        <f>+D39/$C$42*100</f>
        <v>0</v>
      </c>
    </row>
    <row r="40" spans="1:5" ht="25.5">
      <c r="A40" s="202"/>
      <c r="B40" s="21" t="s">
        <v>30</v>
      </c>
      <c r="C40" s="100">
        <v>1</v>
      </c>
      <c r="D40" s="16"/>
      <c r="E40" s="98">
        <f>+D40/$C$42*100</f>
        <v>0</v>
      </c>
    </row>
    <row r="41" spans="1:5" ht="15.75" customHeight="1" thickBot="1">
      <c r="A41" s="203"/>
      <c r="B41" s="22" t="s">
        <v>31</v>
      </c>
      <c r="C41" s="101">
        <v>3</v>
      </c>
      <c r="D41" s="18"/>
      <c r="E41" s="95">
        <f>+D41/C42*100</f>
        <v>0</v>
      </c>
    </row>
    <row r="42" spans="1:5" ht="15" thickBot="1">
      <c r="A42" s="144" t="s">
        <v>32</v>
      </c>
      <c r="B42" s="145"/>
      <c r="C42" s="102">
        <f>SUM(C36:C41)</f>
        <v>12</v>
      </c>
      <c r="D42" s="111">
        <f>SUM(D36:D41)</f>
        <v>0</v>
      </c>
      <c r="E42" s="96">
        <f>SUM(E36:E41)</f>
        <v>0</v>
      </c>
    </row>
    <row r="43" spans="1:5" ht="15" thickBot="1">
      <c r="A43" s="23" t="s">
        <v>33</v>
      </c>
      <c r="B43" s="146"/>
      <c r="C43" s="147"/>
      <c r="D43" s="147"/>
      <c r="E43" s="148"/>
    </row>
    <row r="44" spans="1:5">
      <c r="A44" s="19"/>
      <c r="B44" s="24"/>
      <c r="C44" s="24"/>
      <c r="D44" s="24"/>
      <c r="E44" s="24"/>
    </row>
    <row r="46" spans="1:5" ht="15">
      <c r="A46" s="9" t="s">
        <v>34</v>
      </c>
    </row>
    <row r="47" spans="1:5" ht="15" thickBot="1"/>
    <row r="48" spans="1:5" ht="15" thickBot="1">
      <c r="A48" s="10"/>
      <c r="B48" s="155" t="s">
        <v>0</v>
      </c>
      <c r="C48" s="155" t="s">
        <v>1</v>
      </c>
      <c r="D48" s="155"/>
      <c r="E48" s="153" t="s">
        <v>2</v>
      </c>
    </row>
    <row r="49" spans="1:5" ht="15" thickBot="1">
      <c r="A49" s="11"/>
      <c r="B49" s="156"/>
      <c r="C49" s="12" t="s">
        <v>3</v>
      </c>
      <c r="D49" s="12" t="s">
        <v>4</v>
      </c>
      <c r="E49" s="154"/>
    </row>
    <row r="50" spans="1:5" ht="25.5">
      <c r="A50" s="151" t="s">
        <v>144</v>
      </c>
      <c r="B50" s="25" t="s">
        <v>36</v>
      </c>
      <c r="C50" s="103">
        <v>3</v>
      </c>
      <c r="D50" s="26"/>
      <c r="E50" s="107">
        <f>+D50/C53*100</f>
        <v>0</v>
      </c>
    </row>
    <row r="51" spans="1:5" ht="25.5">
      <c r="A51" s="159"/>
      <c r="B51" s="27" t="s">
        <v>37</v>
      </c>
      <c r="C51" s="104">
        <v>3</v>
      </c>
      <c r="D51" s="28"/>
      <c r="E51" s="108">
        <f>+D51/C53*100</f>
        <v>0</v>
      </c>
    </row>
    <row r="52" spans="1:5" ht="26.25" thickBot="1">
      <c r="A52" s="152"/>
      <c r="B52" s="29" t="s">
        <v>38</v>
      </c>
      <c r="C52" s="105">
        <v>2</v>
      </c>
      <c r="D52" s="30"/>
      <c r="E52" s="109">
        <f>+D52/C53*100</f>
        <v>0</v>
      </c>
    </row>
    <row r="53" spans="1:5" ht="15" thickBot="1">
      <c r="A53" s="144" t="s">
        <v>39</v>
      </c>
      <c r="B53" s="145"/>
      <c r="C53" s="106">
        <f>SUM(C50:C52)</f>
        <v>8</v>
      </c>
      <c r="D53" s="112">
        <f>SUM(D50:D52)</f>
        <v>0</v>
      </c>
      <c r="E53" s="110">
        <f>SUM(E50:E52)</f>
        <v>0</v>
      </c>
    </row>
    <row r="54" spans="1:5" ht="15" thickBot="1">
      <c r="A54" s="31" t="s">
        <v>33</v>
      </c>
      <c r="B54" s="32"/>
      <c r="C54" s="6"/>
      <c r="D54" s="6"/>
      <c r="E54" s="33"/>
    </row>
    <row r="55" spans="1:5">
      <c r="A55" s="19"/>
      <c r="B55" s="24"/>
      <c r="C55" s="24"/>
      <c r="D55" s="24"/>
      <c r="E55" s="24"/>
    </row>
    <row r="57" spans="1:5" ht="15">
      <c r="A57" s="9" t="s">
        <v>146</v>
      </c>
    </row>
    <row r="58" spans="1:5" ht="15" thickBot="1"/>
    <row r="59" spans="1:5" ht="15" thickBot="1">
      <c r="A59" s="10"/>
      <c r="B59" s="155" t="s">
        <v>0</v>
      </c>
      <c r="C59" s="155" t="s">
        <v>1</v>
      </c>
      <c r="D59" s="155"/>
      <c r="E59" s="153" t="s">
        <v>2</v>
      </c>
    </row>
    <row r="60" spans="1:5" ht="15" thickBot="1">
      <c r="A60" s="11"/>
      <c r="B60" s="156"/>
      <c r="C60" s="12" t="s">
        <v>3</v>
      </c>
      <c r="D60" s="12" t="s">
        <v>4</v>
      </c>
      <c r="E60" s="154"/>
    </row>
    <row r="61" spans="1:5" ht="42.75" customHeight="1">
      <c r="A61" s="163" t="s">
        <v>147</v>
      </c>
      <c r="B61" s="34" t="s">
        <v>40</v>
      </c>
      <c r="C61" s="99">
        <v>4</v>
      </c>
      <c r="D61" s="14"/>
      <c r="E61" s="93">
        <f>+D61/C69*100</f>
        <v>0</v>
      </c>
    </row>
    <row r="62" spans="1:5" ht="54" customHeight="1">
      <c r="A62" s="164"/>
      <c r="B62" s="15" t="s">
        <v>119</v>
      </c>
      <c r="C62" s="100">
        <v>4</v>
      </c>
      <c r="D62" s="16"/>
      <c r="E62" s="94">
        <f>+D62/C69*100</f>
        <v>0</v>
      </c>
    </row>
    <row r="63" spans="1:5" ht="92.25" customHeight="1">
      <c r="A63" s="164"/>
      <c r="B63" s="27" t="s">
        <v>41</v>
      </c>
      <c r="C63" s="100">
        <v>2</v>
      </c>
      <c r="D63" s="16"/>
      <c r="E63" s="94">
        <f>+D63/C69*100</f>
        <v>0</v>
      </c>
    </row>
    <row r="64" spans="1:5" ht="92.25" customHeight="1" thickBot="1">
      <c r="A64" s="165"/>
      <c r="B64" s="17" t="s">
        <v>120</v>
      </c>
      <c r="C64" s="101">
        <v>3</v>
      </c>
      <c r="D64" s="18"/>
      <c r="E64" s="95">
        <f>+D64/C69*100</f>
        <v>0</v>
      </c>
    </row>
    <row r="65" spans="1:5" ht="38.25">
      <c r="A65" s="151" t="s">
        <v>148</v>
      </c>
      <c r="B65" s="35" t="s">
        <v>121</v>
      </c>
      <c r="C65" s="113">
        <v>4</v>
      </c>
      <c r="D65" s="36"/>
      <c r="E65" s="117">
        <f>+D65/C69*100</f>
        <v>0</v>
      </c>
    </row>
    <row r="66" spans="1:5" ht="26.25" thickBot="1">
      <c r="A66" s="152"/>
      <c r="B66" s="37" t="s">
        <v>43</v>
      </c>
      <c r="C66" s="101">
        <v>4</v>
      </c>
      <c r="D66" s="18"/>
      <c r="E66" s="95">
        <f>+D66/C69*100</f>
        <v>0</v>
      </c>
    </row>
    <row r="67" spans="1:5" ht="15" thickBot="1">
      <c r="A67" s="38" t="s">
        <v>149</v>
      </c>
      <c r="B67" s="39" t="s">
        <v>125</v>
      </c>
      <c r="C67" s="114">
        <v>2</v>
      </c>
      <c r="D67" s="40"/>
      <c r="E67" s="118">
        <f>+D67/C69*100</f>
        <v>0</v>
      </c>
    </row>
    <row r="68" spans="1:5" ht="26.25" thickBot="1">
      <c r="A68" s="41" t="s">
        <v>150</v>
      </c>
      <c r="B68" s="42" t="s">
        <v>44</v>
      </c>
      <c r="C68" s="115">
        <v>2</v>
      </c>
      <c r="D68" s="43"/>
      <c r="E68" s="119">
        <f>+D68/C69*100</f>
        <v>0</v>
      </c>
    </row>
    <row r="69" spans="1:5" ht="15" thickBot="1">
      <c r="A69" s="149" t="s">
        <v>45</v>
      </c>
      <c r="B69" s="150"/>
      <c r="C69" s="116">
        <f>SUM(C61:C68)</f>
        <v>25</v>
      </c>
      <c r="D69" s="111">
        <f>SUM(D61:D68)</f>
        <v>0</v>
      </c>
      <c r="E69" s="96">
        <f>SUM(E61:E68)</f>
        <v>0</v>
      </c>
    </row>
    <row r="70" spans="1:5" ht="15" thickBot="1">
      <c r="A70" s="23" t="s">
        <v>46</v>
      </c>
      <c r="B70" s="146"/>
      <c r="C70" s="147"/>
      <c r="D70" s="147"/>
      <c r="E70" s="148"/>
    </row>
    <row r="73" spans="1:5" ht="15">
      <c r="A73" s="44" t="s">
        <v>47</v>
      </c>
    </row>
    <row r="74" spans="1:5" ht="15" thickBot="1"/>
    <row r="75" spans="1:5" ht="15" thickBot="1">
      <c r="A75" s="10"/>
      <c r="B75" s="155" t="s">
        <v>0</v>
      </c>
      <c r="C75" s="155" t="s">
        <v>1</v>
      </c>
      <c r="D75" s="155"/>
      <c r="E75" s="153" t="s">
        <v>2</v>
      </c>
    </row>
    <row r="76" spans="1:5" ht="15" thickBot="1">
      <c r="A76" s="11"/>
      <c r="B76" s="156"/>
      <c r="C76" s="12" t="s">
        <v>3</v>
      </c>
      <c r="D76" s="12" t="s">
        <v>4</v>
      </c>
      <c r="E76" s="154"/>
    </row>
    <row r="77" spans="1:5" ht="39" customHeight="1">
      <c r="A77" s="151" t="s">
        <v>126</v>
      </c>
      <c r="B77" s="13" t="s">
        <v>48</v>
      </c>
      <c r="C77" s="120">
        <v>2</v>
      </c>
      <c r="D77" s="45"/>
      <c r="E77" s="93">
        <f>+D77/C85*100</f>
        <v>0</v>
      </c>
    </row>
    <row r="78" spans="1:5" ht="38.25">
      <c r="A78" s="182"/>
      <c r="B78" s="15" t="s">
        <v>49</v>
      </c>
      <c r="C78" s="121">
        <v>2</v>
      </c>
      <c r="D78" s="28"/>
      <c r="E78" s="94">
        <f t="shared" ref="E78:E83" si="0">+D78/$C$85*100</f>
        <v>0</v>
      </c>
    </row>
    <row r="79" spans="1:5" ht="25.5">
      <c r="A79" s="182"/>
      <c r="B79" s="46" t="s">
        <v>50</v>
      </c>
      <c r="C79" s="122">
        <v>2</v>
      </c>
      <c r="D79" s="47"/>
      <c r="E79" s="94">
        <f t="shared" si="0"/>
        <v>0</v>
      </c>
    </row>
    <row r="80" spans="1:5" ht="38.25">
      <c r="A80" s="182"/>
      <c r="B80" s="27" t="s">
        <v>122</v>
      </c>
      <c r="C80" s="123">
        <v>2</v>
      </c>
      <c r="D80" s="28"/>
      <c r="E80" s="94">
        <f t="shared" si="0"/>
        <v>0</v>
      </c>
    </row>
    <row r="81" spans="1:5" ht="26.25" thickBot="1">
      <c r="A81" s="182"/>
      <c r="B81" s="46" t="s">
        <v>123</v>
      </c>
      <c r="C81" s="122">
        <v>2</v>
      </c>
      <c r="D81" s="47"/>
      <c r="E81" s="126">
        <f t="shared" si="0"/>
        <v>0</v>
      </c>
    </row>
    <row r="82" spans="1:5" ht="39" thickBot="1">
      <c r="A82" s="48" t="s">
        <v>51</v>
      </c>
      <c r="B82" s="49" t="s">
        <v>52</v>
      </c>
      <c r="C82" s="124">
        <v>4</v>
      </c>
      <c r="D82" s="50"/>
      <c r="E82" s="118">
        <f t="shared" si="0"/>
        <v>0</v>
      </c>
    </row>
    <row r="83" spans="1:5" ht="51.75" thickBot="1">
      <c r="A83" s="51" t="s">
        <v>53</v>
      </c>
      <c r="B83" s="25" t="s">
        <v>54</v>
      </c>
      <c r="C83" s="103">
        <v>4</v>
      </c>
      <c r="D83" s="47"/>
      <c r="E83" s="127">
        <f t="shared" si="0"/>
        <v>0</v>
      </c>
    </row>
    <row r="84" spans="1:5" ht="39" thickBot="1">
      <c r="A84" s="52" t="s">
        <v>55</v>
      </c>
      <c r="B84" s="53" t="s">
        <v>56</v>
      </c>
      <c r="C84" s="125">
        <v>4</v>
      </c>
      <c r="D84" s="50"/>
      <c r="E84" s="118">
        <f>+D84/C85*100</f>
        <v>0</v>
      </c>
    </row>
    <row r="85" spans="1:5" ht="15" thickBot="1">
      <c r="A85" s="144" t="s">
        <v>57</v>
      </c>
      <c r="B85" s="145"/>
      <c r="C85" s="106">
        <f>SUM(C77:C84)</f>
        <v>22</v>
      </c>
      <c r="D85" s="112">
        <f>SUM(D77:D84)</f>
        <v>0</v>
      </c>
      <c r="E85" s="110">
        <f>SUM(E77:E84)</f>
        <v>0</v>
      </c>
    </row>
    <row r="86" spans="1:5" ht="15" thickBot="1">
      <c r="A86" s="23" t="s">
        <v>33</v>
      </c>
      <c r="B86" s="32"/>
      <c r="C86" s="6"/>
      <c r="D86" s="6"/>
      <c r="E86" s="33"/>
    </row>
    <row r="89" spans="1:5" ht="15">
      <c r="A89" s="54" t="s">
        <v>58</v>
      </c>
    </row>
    <row r="90" spans="1:5" ht="15" thickBot="1"/>
    <row r="91" spans="1:5" ht="15" thickBot="1">
      <c r="A91" s="10"/>
      <c r="B91" s="155" t="s">
        <v>0</v>
      </c>
      <c r="C91" s="155" t="s">
        <v>1</v>
      </c>
      <c r="D91" s="155"/>
      <c r="E91" s="153" t="s">
        <v>2</v>
      </c>
    </row>
    <row r="92" spans="1:5" ht="15" thickBot="1">
      <c r="A92" s="11"/>
      <c r="B92" s="156"/>
      <c r="C92" s="12" t="s">
        <v>3</v>
      </c>
      <c r="D92" s="12" t="s">
        <v>4</v>
      </c>
      <c r="E92" s="154"/>
    </row>
    <row r="93" spans="1:5">
      <c r="A93" s="151" t="s">
        <v>127</v>
      </c>
      <c r="B93" s="55" t="s">
        <v>59</v>
      </c>
      <c r="C93" s="128">
        <v>2</v>
      </c>
      <c r="D93" s="56"/>
      <c r="E93" s="127">
        <f>+D93/C108*100</f>
        <v>0</v>
      </c>
    </row>
    <row r="94" spans="1:5" ht="15" customHeight="1">
      <c r="A94" s="159"/>
      <c r="B94" s="21" t="s">
        <v>60</v>
      </c>
      <c r="C94" s="100">
        <v>2</v>
      </c>
      <c r="D94" s="16"/>
      <c r="E94" s="94">
        <f>+D94/$C$108*100</f>
        <v>0</v>
      </c>
    </row>
    <row r="95" spans="1:5" ht="25.5">
      <c r="A95" s="159"/>
      <c r="B95" s="57" t="s">
        <v>61</v>
      </c>
      <c r="C95" s="128">
        <v>3</v>
      </c>
      <c r="D95" s="56"/>
      <c r="E95" s="94">
        <f>+D95/$C$108*100</f>
        <v>0</v>
      </c>
    </row>
    <row r="96" spans="1:5" ht="25.5">
      <c r="A96" s="159"/>
      <c r="B96" s="58" t="s">
        <v>62</v>
      </c>
      <c r="C96" s="100">
        <v>2</v>
      </c>
      <c r="D96" s="16"/>
      <c r="E96" s="94">
        <f>+D96/$C$108*100</f>
        <v>0</v>
      </c>
    </row>
    <row r="97" spans="1:5" ht="25.5">
      <c r="A97" s="159"/>
      <c r="B97" s="57" t="s">
        <v>63</v>
      </c>
      <c r="C97" s="128">
        <v>3</v>
      </c>
      <c r="D97" s="56"/>
      <c r="E97" s="94">
        <f>+D97/$C$108*100</f>
        <v>0</v>
      </c>
    </row>
    <row r="98" spans="1:5" ht="25.5">
      <c r="A98" s="159"/>
      <c r="B98" s="58" t="s">
        <v>64</v>
      </c>
      <c r="C98" s="100">
        <v>2</v>
      </c>
      <c r="D98" s="16"/>
      <c r="E98" s="94">
        <f>+D98/$C$108*100</f>
        <v>0</v>
      </c>
    </row>
    <row r="99" spans="1:5" ht="46.5" customHeight="1" thickBot="1">
      <c r="A99" s="152"/>
      <c r="B99" s="59" t="s">
        <v>65</v>
      </c>
      <c r="C99" s="115">
        <v>3</v>
      </c>
      <c r="D99" s="43"/>
      <c r="E99" s="119">
        <f>+D99/C108*100</f>
        <v>0</v>
      </c>
    </row>
    <row r="100" spans="1:5" ht="38.25">
      <c r="A100" s="151" t="s">
        <v>124</v>
      </c>
      <c r="B100" s="34" t="s">
        <v>66</v>
      </c>
      <c r="C100" s="99">
        <v>2</v>
      </c>
      <c r="D100" s="14"/>
      <c r="E100" s="93">
        <f>+D100/C108*100</f>
        <v>0</v>
      </c>
    </row>
    <row r="101" spans="1:5" ht="39" thickBot="1">
      <c r="A101" s="152"/>
      <c r="B101" s="29" t="s">
        <v>67</v>
      </c>
      <c r="C101" s="115">
        <v>2</v>
      </c>
      <c r="D101" s="43"/>
      <c r="E101" s="119">
        <f>+D101/$C$108*100</f>
        <v>0</v>
      </c>
    </row>
    <row r="102" spans="1:5" ht="25.5">
      <c r="A102" s="183" t="s">
        <v>128</v>
      </c>
      <c r="B102" s="34" t="s">
        <v>68</v>
      </c>
      <c r="C102" s="99">
        <v>2</v>
      </c>
      <c r="D102" s="14"/>
      <c r="E102" s="93">
        <f>+D102/C108*100</f>
        <v>0</v>
      </c>
    </row>
    <row r="103" spans="1:5" ht="27.75" customHeight="1" thickBot="1">
      <c r="A103" s="184"/>
      <c r="B103" s="29" t="s">
        <v>69</v>
      </c>
      <c r="C103" s="115">
        <v>2</v>
      </c>
      <c r="D103" s="43"/>
      <c r="E103" s="119">
        <f>+D103/$C$108*100</f>
        <v>0</v>
      </c>
    </row>
    <row r="104" spans="1:5" ht="66" customHeight="1">
      <c r="A104" s="151" t="s">
        <v>129</v>
      </c>
      <c r="B104" s="46" t="s">
        <v>70</v>
      </c>
      <c r="C104" s="128">
        <v>2</v>
      </c>
      <c r="D104" s="56"/>
      <c r="E104" s="93">
        <f>+D104/C108*100</f>
        <v>0</v>
      </c>
    </row>
    <row r="105" spans="1:5" ht="52.5" customHeight="1">
      <c r="A105" s="159"/>
      <c r="B105" s="15" t="s">
        <v>71</v>
      </c>
      <c r="C105" s="100">
        <v>2</v>
      </c>
      <c r="D105" s="16"/>
      <c r="E105" s="94">
        <f>+D105/$C$108*100</f>
        <v>0</v>
      </c>
    </row>
    <row r="106" spans="1:5" ht="27.75" customHeight="1" thickBot="1">
      <c r="A106" s="152"/>
      <c r="B106" s="29" t="s">
        <v>72</v>
      </c>
      <c r="C106" s="115">
        <v>2</v>
      </c>
      <c r="D106" s="43"/>
      <c r="E106" s="119">
        <f>+D106/$C$108*100</f>
        <v>0</v>
      </c>
    </row>
    <row r="107" spans="1:5" ht="42.75" customHeight="1" thickBot="1">
      <c r="A107" s="41" t="s">
        <v>73</v>
      </c>
      <c r="B107" s="29" t="s">
        <v>74</v>
      </c>
      <c r="C107" s="115">
        <v>3</v>
      </c>
      <c r="D107" s="43"/>
      <c r="E107" s="119">
        <f>+D107/C108*100</f>
        <v>0</v>
      </c>
    </row>
    <row r="108" spans="1:5" ht="15" thickBot="1">
      <c r="A108" s="144" t="s">
        <v>75</v>
      </c>
      <c r="B108" s="145"/>
      <c r="C108" s="102">
        <f>SUM(C93:C107)</f>
        <v>34</v>
      </c>
      <c r="D108" s="111">
        <f>SUM(D93:D107)</f>
        <v>0</v>
      </c>
      <c r="E108" s="96">
        <f>SUM(E93:E107)</f>
        <v>0</v>
      </c>
    </row>
    <row r="109" spans="1:5" ht="15" thickBot="1">
      <c r="A109" s="23" t="s">
        <v>33</v>
      </c>
      <c r="B109" s="146"/>
      <c r="C109" s="147"/>
      <c r="D109" s="147"/>
      <c r="E109" s="148"/>
    </row>
    <row r="112" spans="1:5" ht="15">
      <c r="A112" s="60" t="s">
        <v>76</v>
      </c>
    </row>
    <row r="113" spans="1:6" ht="15" thickBot="1"/>
    <row r="114" spans="1:6" ht="15" thickBot="1">
      <c r="A114" s="10"/>
      <c r="B114" s="155" t="s">
        <v>0</v>
      </c>
      <c r="C114" s="155" t="s">
        <v>1</v>
      </c>
      <c r="D114" s="155"/>
      <c r="E114" s="153" t="s">
        <v>2</v>
      </c>
    </row>
    <row r="115" spans="1:6" ht="15.75" customHeight="1" thickBot="1">
      <c r="A115" s="11"/>
      <c r="B115" s="156"/>
      <c r="C115" s="12" t="s">
        <v>3</v>
      </c>
      <c r="D115" s="12" t="s">
        <v>4</v>
      </c>
      <c r="E115" s="154"/>
    </row>
    <row r="116" spans="1:6" ht="42" customHeight="1" thickBot="1">
      <c r="A116" s="41" t="s">
        <v>77</v>
      </c>
      <c r="B116" s="61" t="s">
        <v>78</v>
      </c>
      <c r="C116" s="129">
        <v>4</v>
      </c>
      <c r="D116" s="43"/>
      <c r="E116" s="119">
        <f>+D116/C121*100</f>
        <v>0</v>
      </c>
    </row>
    <row r="117" spans="1:6" ht="29.25" customHeight="1" thickBot="1">
      <c r="A117" s="41" t="s">
        <v>42</v>
      </c>
      <c r="B117" s="61" t="s">
        <v>79</v>
      </c>
      <c r="C117" s="129">
        <v>4</v>
      </c>
      <c r="D117" s="43"/>
      <c r="E117" s="119">
        <f>+D117/C121*100</f>
        <v>0</v>
      </c>
    </row>
    <row r="118" spans="1:6" ht="41.25" customHeight="1" thickBot="1">
      <c r="A118" s="41" t="s">
        <v>51</v>
      </c>
      <c r="B118" s="62" t="s">
        <v>80</v>
      </c>
      <c r="C118" s="129">
        <v>4</v>
      </c>
      <c r="D118" s="43"/>
      <c r="E118" s="119">
        <f>+D118/$C$121*100</f>
        <v>0</v>
      </c>
    </row>
    <row r="119" spans="1:6" ht="104.25" customHeight="1" thickBot="1">
      <c r="A119" s="52" t="s">
        <v>81</v>
      </c>
      <c r="B119" s="62" t="s">
        <v>82</v>
      </c>
      <c r="C119" s="129">
        <v>4</v>
      </c>
      <c r="D119" s="50"/>
      <c r="E119" s="119">
        <f>+D119/$C$121*100</f>
        <v>0</v>
      </c>
    </row>
    <row r="120" spans="1:6" ht="53.25" customHeight="1" thickBot="1">
      <c r="A120" s="41" t="s">
        <v>83</v>
      </c>
      <c r="B120" s="63" t="s">
        <v>84</v>
      </c>
      <c r="C120" s="129">
        <v>4</v>
      </c>
      <c r="D120" s="43"/>
      <c r="E120" s="119">
        <f>+D120/$C$121*100</f>
        <v>0</v>
      </c>
    </row>
    <row r="121" spans="1:6" ht="15" customHeight="1" thickBot="1">
      <c r="A121" s="149" t="s">
        <v>85</v>
      </c>
      <c r="B121" s="150"/>
      <c r="C121" s="130">
        <f>SUM(C116:C120)</f>
        <v>20</v>
      </c>
      <c r="D121" s="111">
        <f>SUM(D116:D120)</f>
        <v>0</v>
      </c>
      <c r="E121" s="96">
        <f>SUM(E116:E120)</f>
        <v>0</v>
      </c>
    </row>
    <row r="122" spans="1:6" ht="15" thickBot="1">
      <c r="A122" s="65" t="s">
        <v>33</v>
      </c>
      <c r="B122" s="66"/>
      <c r="C122" s="4" t="s">
        <v>86</v>
      </c>
      <c r="D122" s="4"/>
      <c r="E122" s="67"/>
      <c r="F122" s="19"/>
    </row>
    <row r="125" spans="1:6" ht="15">
      <c r="A125" s="44" t="s">
        <v>87</v>
      </c>
    </row>
    <row r="126" spans="1:6" ht="15" thickBot="1"/>
    <row r="127" spans="1:6" ht="15" thickBot="1">
      <c r="A127" s="10"/>
      <c r="B127" s="155" t="s">
        <v>88</v>
      </c>
      <c r="C127" s="155" t="s">
        <v>1</v>
      </c>
      <c r="D127" s="155"/>
      <c r="E127" s="153" t="s">
        <v>2</v>
      </c>
    </row>
    <row r="128" spans="1:6" ht="15" thickBot="1">
      <c r="A128" s="11"/>
      <c r="B128" s="156"/>
      <c r="C128" s="12" t="s">
        <v>3</v>
      </c>
      <c r="D128" s="12" t="s">
        <v>4</v>
      </c>
      <c r="E128" s="154"/>
    </row>
    <row r="129" spans="1:5" ht="26.25" thickBot="1">
      <c r="A129" s="68" t="s">
        <v>89</v>
      </c>
      <c r="B129" s="62" t="s">
        <v>90</v>
      </c>
      <c r="C129" s="131">
        <v>3</v>
      </c>
      <c r="D129" s="43"/>
      <c r="E129" s="119">
        <f>+D129/C134*100</f>
        <v>0</v>
      </c>
    </row>
    <row r="130" spans="1:5" ht="39" thickBot="1">
      <c r="A130" s="68" t="s">
        <v>91</v>
      </c>
      <c r="B130" s="69" t="s">
        <v>92</v>
      </c>
      <c r="C130" s="131">
        <v>3</v>
      </c>
      <c r="D130" s="43"/>
      <c r="E130" s="119">
        <f>+D130/$C$134*100</f>
        <v>0</v>
      </c>
    </row>
    <row r="131" spans="1:5" ht="26.25" thickBot="1">
      <c r="A131" s="68" t="s">
        <v>42</v>
      </c>
      <c r="B131" s="62" t="s">
        <v>93</v>
      </c>
      <c r="C131" s="131">
        <v>3</v>
      </c>
      <c r="D131" s="43"/>
      <c r="E131" s="119">
        <f>+D131/$C$134*100</f>
        <v>0</v>
      </c>
    </row>
    <row r="132" spans="1:5" ht="51.75" thickBot="1">
      <c r="A132" s="68" t="s">
        <v>51</v>
      </c>
      <c r="B132" s="69" t="s">
        <v>94</v>
      </c>
      <c r="C132" s="131">
        <v>3</v>
      </c>
      <c r="D132" s="43"/>
      <c r="E132" s="119">
        <f>+D132/$C$134*100</f>
        <v>0</v>
      </c>
    </row>
    <row r="133" spans="1:5" ht="26.25" thickBot="1">
      <c r="A133" s="68" t="s">
        <v>95</v>
      </c>
      <c r="B133" s="62" t="s">
        <v>96</v>
      </c>
      <c r="C133" s="131">
        <v>3</v>
      </c>
      <c r="D133" s="43"/>
      <c r="E133" s="119">
        <f>+D133/$C$134*100</f>
        <v>0</v>
      </c>
    </row>
    <row r="134" spans="1:5" ht="15.75" customHeight="1" thickBot="1">
      <c r="A134" s="157" t="s">
        <v>97</v>
      </c>
      <c r="B134" s="158"/>
      <c r="C134" s="132">
        <f>SUM(C129:C133)</f>
        <v>15</v>
      </c>
      <c r="D134" s="111">
        <f>SUM(D129:D133)</f>
        <v>0</v>
      </c>
      <c r="E134" s="96">
        <f>SUM(E129:E133)</f>
        <v>0</v>
      </c>
    </row>
    <row r="135" spans="1:5" ht="15" thickBot="1">
      <c r="A135" s="70" t="s">
        <v>33</v>
      </c>
      <c r="B135" s="3"/>
      <c r="C135" s="71"/>
      <c r="D135" s="4"/>
      <c r="E135" s="67"/>
    </row>
    <row r="138" spans="1:5" ht="15">
      <c r="A138" s="44" t="s">
        <v>98</v>
      </c>
    </row>
    <row r="139" spans="1:5" ht="15" thickBot="1"/>
    <row r="140" spans="1:5" ht="15" thickBot="1">
      <c r="A140" s="10"/>
      <c r="B140" s="155" t="s">
        <v>0</v>
      </c>
      <c r="C140" s="155" t="s">
        <v>1</v>
      </c>
      <c r="D140" s="155"/>
      <c r="E140" s="153" t="s">
        <v>2</v>
      </c>
    </row>
    <row r="141" spans="1:5" ht="15" thickBot="1">
      <c r="A141" s="11"/>
      <c r="B141" s="156"/>
      <c r="C141" s="12" t="s">
        <v>3</v>
      </c>
      <c r="D141" s="12" t="s">
        <v>4</v>
      </c>
      <c r="E141" s="154"/>
    </row>
    <row r="142" spans="1:5" ht="26.25" thickBot="1">
      <c r="A142" s="41" t="s">
        <v>99</v>
      </c>
      <c r="B142" s="61" t="s">
        <v>100</v>
      </c>
      <c r="C142" s="129">
        <v>2</v>
      </c>
      <c r="D142" s="43"/>
      <c r="E142" s="119">
        <f t="shared" ref="E142:E147" si="1">+D142/$C$147*100</f>
        <v>0</v>
      </c>
    </row>
    <row r="143" spans="1:5" ht="15" thickBot="1">
      <c r="A143" s="41" t="s">
        <v>101</v>
      </c>
      <c r="B143" s="72" t="s">
        <v>102</v>
      </c>
      <c r="C143" s="129">
        <v>2</v>
      </c>
      <c r="D143" s="43"/>
      <c r="E143" s="119">
        <f t="shared" si="1"/>
        <v>0</v>
      </c>
    </row>
    <row r="144" spans="1:5" ht="26.25" thickBot="1">
      <c r="A144" s="41" t="s">
        <v>103</v>
      </c>
      <c r="B144" s="61" t="s">
        <v>104</v>
      </c>
      <c r="C144" s="129">
        <v>2</v>
      </c>
      <c r="D144" s="43"/>
      <c r="E144" s="119">
        <f t="shared" si="1"/>
        <v>0</v>
      </c>
    </row>
    <row r="145" spans="1:5" ht="76.5">
      <c r="A145" s="151" t="s">
        <v>130</v>
      </c>
      <c r="B145" s="73" t="s">
        <v>105</v>
      </c>
      <c r="C145" s="133">
        <v>2</v>
      </c>
      <c r="D145" s="45"/>
      <c r="E145" s="134">
        <f t="shared" si="1"/>
        <v>0</v>
      </c>
    </row>
    <row r="146" spans="1:5" ht="26.25" thickBot="1">
      <c r="A146" s="152"/>
      <c r="B146" s="63" t="s">
        <v>106</v>
      </c>
      <c r="C146" s="129">
        <v>2</v>
      </c>
      <c r="D146" s="43"/>
      <c r="E146" s="119">
        <f t="shared" si="1"/>
        <v>0</v>
      </c>
    </row>
    <row r="147" spans="1:5" ht="15.75" customHeight="1" thickBot="1">
      <c r="A147" s="149" t="s">
        <v>107</v>
      </c>
      <c r="B147" s="150"/>
      <c r="C147" s="130">
        <f>SUM(C142:C146)</f>
        <v>10</v>
      </c>
      <c r="D147" s="111">
        <f>SUM(D142:D146)</f>
        <v>0</v>
      </c>
      <c r="E147" s="96">
        <f t="shared" si="1"/>
        <v>0</v>
      </c>
    </row>
    <row r="148" spans="1:5" ht="15" thickBot="1">
      <c r="A148" s="23" t="s">
        <v>33</v>
      </c>
      <c r="B148" s="32"/>
      <c r="C148" s="6"/>
      <c r="D148" s="6"/>
      <c r="E148" s="33"/>
    </row>
    <row r="151" spans="1:5" ht="15">
      <c r="A151" s="44" t="s">
        <v>108</v>
      </c>
    </row>
    <row r="152" spans="1:5" ht="15" thickBot="1"/>
    <row r="153" spans="1:5" ht="15" thickBot="1">
      <c r="A153" s="10"/>
      <c r="B153" s="155" t="s">
        <v>0</v>
      </c>
      <c r="C153" s="155" t="s">
        <v>1</v>
      </c>
      <c r="D153" s="155"/>
      <c r="E153" s="153" t="s">
        <v>2</v>
      </c>
    </row>
    <row r="154" spans="1:5" ht="15" thickBot="1">
      <c r="A154" s="11"/>
      <c r="B154" s="156"/>
      <c r="C154" s="12" t="s">
        <v>3</v>
      </c>
      <c r="D154" s="12" t="s">
        <v>4</v>
      </c>
      <c r="E154" s="154"/>
    </row>
    <row r="155" spans="1:5" ht="42.75" customHeight="1" thickBot="1">
      <c r="A155" s="64">
        <v>1</v>
      </c>
      <c r="B155" s="61" t="s">
        <v>109</v>
      </c>
      <c r="C155" s="129">
        <v>3</v>
      </c>
      <c r="D155" s="43"/>
      <c r="E155" s="119">
        <f>+D155/C157*100</f>
        <v>0</v>
      </c>
    </row>
    <row r="156" spans="1:5" ht="28.5" customHeight="1" thickBot="1">
      <c r="A156" s="64">
        <v>2</v>
      </c>
      <c r="B156" s="61" t="s">
        <v>110</v>
      </c>
      <c r="C156" s="129">
        <v>3</v>
      </c>
      <c r="D156" s="43"/>
      <c r="E156" s="119">
        <f>+D156/C157*100</f>
        <v>0</v>
      </c>
    </row>
    <row r="157" spans="1:5" ht="15" customHeight="1" thickBot="1">
      <c r="A157" s="149" t="s">
        <v>111</v>
      </c>
      <c r="B157" s="199"/>
      <c r="C157" s="130">
        <f>SUM(C155:C156)</f>
        <v>6</v>
      </c>
      <c r="D157" s="111">
        <f>SUM(D155:D156)</f>
        <v>0</v>
      </c>
      <c r="E157" s="96">
        <f>SUM(E155:E156)</f>
        <v>0</v>
      </c>
    </row>
    <row r="158" spans="1:5" ht="15" thickBot="1">
      <c r="A158" s="31" t="s">
        <v>112</v>
      </c>
      <c r="B158" s="3"/>
      <c r="C158" s="6"/>
      <c r="D158" s="6"/>
      <c r="E158" s="33"/>
    </row>
    <row r="161" spans="1:6" ht="15">
      <c r="A161" s="60" t="s">
        <v>113</v>
      </c>
    </row>
    <row r="162" spans="1:6" ht="15" thickBot="1"/>
    <row r="163" spans="1:6" ht="14.25" customHeight="1">
      <c r="A163" s="74"/>
      <c r="B163" s="75"/>
      <c r="C163" s="75"/>
      <c r="D163" s="188" t="s">
        <v>151</v>
      </c>
      <c r="E163" s="166" t="s">
        <v>152</v>
      </c>
      <c r="F163" s="168" t="s">
        <v>2</v>
      </c>
    </row>
    <row r="164" spans="1:6" ht="15.75" customHeight="1" thickBot="1">
      <c r="A164" s="76"/>
      <c r="B164" s="77"/>
      <c r="C164" s="77"/>
      <c r="D164" s="189"/>
      <c r="E164" s="167"/>
      <c r="F164" s="169"/>
    </row>
    <row r="165" spans="1:6">
      <c r="A165" s="170" t="str">
        <f>+A17</f>
        <v>REVISIÓN DE PÁGINAS PRELIMINARES</v>
      </c>
      <c r="B165" s="171"/>
      <c r="C165" s="172"/>
      <c r="D165" s="135">
        <f>+C28</f>
        <v>7</v>
      </c>
      <c r="E165" s="141">
        <f>+D28</f>
        <v>0</v>
      </c>
      <c r="F165" s="138">
        <f>+E165/D175*100</f>
        <v>0</v>
      </c>
    </row>
    <row r="166" spans="1:6">
      <c r="A166" s="185" t="str">
        <f>+A32</f>
        <v>EVALUACIÓN DEL RESUMEN</v>
      </c>
      <c r="B166" s="186"/>
      <c r="C166" s="187"/>
      <c r="D166" s="136">
        <f>+C42</f>
        <v>12</v>
      </c>
      <c r="E166" s="142">
        <f>+D42</f>
        <v>0</v>
      </c>
      <c r="F166" s="139">
        <f>+E166/D175*100</f>
        <v>0</v>
      </c>
    </row>
    <row r="167" spans="1:6">
      <c r="A167" s="185" t="str">
        <f>+A46</f>
        <v>EVALUACIÓN DE LA INTRODUCCIÓN</v>
      </c>
      <c r="B167" s="186"/>
      <c r="C167" s="187"/>
      <c r="D167" s="136">
        <f>+C53</f>
        <v>8</v>
      </c>
      <c r="E167" s="142">
        <f>+D53</f>
        <v>0</v>
      </c>
      <c r="F167" s="139">
        <f t="shared" ref="F167:F173" si="2">+E167/$D$175*100</f>
        <v>0</v>
      </c>
    </row>
    <row r="168" spans="1:6">
      <c r="A168" s="185" t="str">
        <f>+A57</f>
        <v>EVALUACIÓN DEL PROBLEMA DEL ESTUDIO</v>
      </c>
      <c r="B168" s="186"/>
      <c r="C168" s="187"/>
      <c r="D168" s="136">
        <f>+C69</f>
        <v>25</v>
      </c>
      <c r="E168" s="142">
        <f>+D69</f>
        <v>0</v>
      </c>
      <c r="F168" s="139">
        <f t="shared" si="2"/>
        <v>0</v>
      </c>
    </row>
    <row r="169" spans="1:6">
      <c r="A169" s="185" t="str">
        <f>+A73</f>
        <v>EVALUACIÓN DEL MARCO TEÓRICO</v>
      </c>
      <c r="B169" s="186"/>
      <c r="C169" s="187"/>
      <c r="D169" s="136">
        <f>+C85</f>
        <v>22</v>
      </c>
      <c r="E169" s="142">
        <f>+D85</f>
        <v>0</v>
      </c>
      <c r="F169" s="139">
        <f t="shared" si="2"/>
        <v>0</v>
      </c>
    </row>
    <row r="170" spans="1:6">
      <c r="A170" s="185" t="str">
        <f>+A89</f>
        <v>EVALUACIÓN DEL MARCO METODOLÓGICO</v>
      </c>
      <c r="B170" s="186"/>
      <c r="C170" s="187"/>
      <c r="D170" s="136">
        <f>+C108</f>
        <v>34</v>
      </c>
      <c r="E170" s="142">
        <f>+D108</f>
        <v>0</v>
      </c>
      <c r="F170" s="139">
        <f t="shared" si="2"/>
        <v>0</v>
      </c>
    </row>
    <row r="171" spans="1:6">
      <c r="A171" s="185" t="str">
        <f>+A112</f>
        <v>EVALUACIÓN DE LOS RESULTADOS</v>
      </c>
      <c r="B171" s="186"/>
      <c r="C171" s="187"/>
      <c r="D171" s="136">
        <f>+C121</f>
        <v>20</v>
      </c>
      <c r="E171" s="142">
        <f>+D121</f>
        <v>0</v>
      </c>
      <c r="F171" s="139">
        <f t="shared" si="2"/>
        <v>0</v>
      </c>
    </row>
    <row r="172" spans="1:6">
      <c r="A172" s="185" t="str">
        <f>+A125</f>
        <v>EVALUACIÓN DE LAS CONCLUSIONES Y RECOMENDACIONES</v>
      </c>
      <c r="B172" s="186"/>
      <c r="C172" s="187"/>
      <c r="D172" s="136">
        <f>+C134</f>
        <v>15</v>
      </c>
      <c r="E172" s="142">
        <f>+D134</f>
        <v>0</v>
      </c>
      <c r="F172" s="139">
        <f t="shared" si="2"/>
        <v>0</v>
      </c>
    </row>
    <row r="173" spans="1:6">
      <c r="A173" s="185" t="str">
        <f>+A151</f>
        <v>EVALUACIÓN DE LAS REFERENCIAS DENTRO DEL TEXTO</v>
      </c>
      <c r="B173" s="186"/>
      <c r="C173" s="187"/>
      <c r="D173" s="136">
        <f>+C147</f>
        <v>10</v>
      </c>
      <c r="E173" s="142">
        <f>+D147</f>
        <v>0</v>
      </c>
      <c r="F173" s="139">
        <f t="shared" si="2"/>
        <v>0</v>
      </c>
    </row>
    <row r="174" spans="1:6" ht="15" thickBot="1">
      <c r="A174" s="196" t="str">
        <f>+A161</f>
        <v>RESULTADO DE LA EVALUACIÓN</v>
      </c>
      <c r="B174" s="197"/>
      <c r="C174" s="198"/>
      <c r="D174" s="137">
        <f>+C157</f>
        <v>6</v>
      </c>
      <c r="E174" s="143">
        <f>+D157</f>
        <v>0</v>
      </c>
      <c r="F174" s="140">
        <f>+E174/D175*100</f>
        <v>0</v>
      </c>
    </row>
    <row r="175" spans="1:6" ht="15.75" customHeight="1" thickBot="1">
      <c r="A175" s="173" t="s">
        <v>114</v>
      </c>
      <c r="B175" s="174"/>
      <c r="C175" s="175"/>
      <c r="D175" s="116">
        <f>SUM(D165:D174)</f>
        <v>159</v>
      </c>
      <c r="E175" s="111">
        <f>SUM(E165:E174)</f>
        <v>0</v>
      </c>
      <c r="F175" s="96">
        <f>SUM(F165:F174)</f>
        <v>0</v>
      </c>
    </row>
    <row r="176" spans="1:6" ht="6.75" customHeight="1" thickBot="1">
      <c r="A176" s="78"/>
      <c r="B176" s="79"/>
      <c r="C176" s="79"/>
      <c r="D176" s="79"/>
      <c r="E176" s="79"/>
      <c r="F176" s="80"/>
    </row>
    <row r="177" spans="1:6" ht="15" thickBot="1">
      <c r="A177" s="81" t="s">
        <v>131</v>
      </c>
      <c r="B177" s="176" t="s">
        <v>115</v>
      </c>
      <c r="C177" s="177"/>
      <c r="D177" s="177"/>
      <c r="E177" s="178"/>
      <c r="F177" s="82" t="s">
        <v>2</v>
      </c>
    </row>
    <row r="178" spans="1:6">
      <c r="A178" s="83" t="s">
        <v>132</v>
      </c>
      <c r="B178" s="179" t="s">
        <v>138</v>
      </c>
      <c r="C178" s="180"/>
      <c r="D178" s="180"/>
      <c r="E178" s="181"/>
      <c r="F178" s="84" t="s">
        <v>137</v>
      </c>
    </row>
    <row r="179" spans="1:6" ht="30.75" customHeight="1">
      <c r="A179" s="85" t="s">
        <v>133</v>
      </c>
      <c r="B179" s="190" t="s">
        <v>140</v>
      </c>
      <c r="C179" s="191"/>
      <c r="D179" s="191"/>
      <c r="E179" s="192"/>
      <c r="F179" s="86" t="s">
        <v>139</v>
      </c>
    </row>
    <row r="180" spans="1:6">
      <c r="A180" s="85" t="s">
        <v>134</v>
      </c>
      <c r="B180" s="190" t="s">
        <v>116</v>
      </c>
      <c r="C180" s="191"/>
      <c r="D180" s="191"/>
      <c r="E180" s="192"/>
      <c r="F180" s="86" t="s">
        <v>141</v>
      </c>
    </row>
    <row r="181" spans="1:6">
      <c r="A181" s="85" t="s">
        <v>135</v>
      </c>
      <c r="B181" s="190" t="s">
        <v>117</v>
      </c>
      <c r="C181" s="191"/>
      <c r="D181" s="191"/>
      <c r="E181" s="192"/>
      <c r="F181" s="86" t="s">
        <v>142</v>
      </c>
    </row>
    <row r="182" spans="1:6" ht="15" thickBot="1">
      <c r="A182" s="87" t="s">
        <v>136</v>
      </c>
      <c r="B182" s="193" t="s">
        <v>118</v>
      </c>
      <c r="C182" s="194"/>
      <c r="D182" s="194"/>
      <c r="E182" s="195"/>
      <c r="F182" s="88" t="s">
        <v>143</v>
      </c>
    </row>
    <row r="183" spans="1:6" ht="15" thickBot="1">
      <c r="A183" s="89" t="s">
        <v>33</v>
      </c>
      <c r="B183" s="90"/>
      <c r="C183" s="91"/>
      <c r="D183" s="91"/>
      <c r="E183" s="91"/>
      <c r="F183" s="92"/>
    </row>
  </sheetData>
  <sheetProtection password="DC02" sheet="1" objects="1" scenarios="1"/>
  <mergeCells count="80">
    <mergeCell ref="A2:E2"/>
    <mergeCell ref="A3:E3"/>
    <mergeCell ref="A4:E4"/>
    <mergeCell ref="A5:E5"/>
    <mergeCell ref="A8:B8"/>
    <mergeCell ref="B19:B20"/>
    <mergeCell ref="C19:D19"/>
    <mergeCell ref="A172:C172"/>
    <mergeCell ref="A173:C173"/>
    <mergeCell ref="E19:E20"/>
    <mergeCell ref="A21:A27"/>
    <mergeCell ref="E34:E35"/>
    <mergeCell ref="C48:D48"/>
    <mergeCell ref="A36:A41"/>
    <mergeCell ref="A28:B28"/>
    <mergeCell ref="B180:E180"/>
    <mergeCell ref="B181:E181"/>
    <mergeCell ref="B182:E182"/>
    <mergeCell ref="B179:E179"/>
    <mergeCell ref="A174:C174"/>
    <mergeCell ref="A167:C167"/>
    <mergeCell ref="A168:C168"/>
    <mergeCell ref="A169:C169"/>
    <mergeCell ref="A170:C170"/>
    <mergeCell ref="A171:C171"/>
    <mergeCell ref="A175:C175"/>
    <mergeCell ref="B177:E177"/>
    <mergeCell ref="B178:E178"/>
    <mergeCell ref="A77:A81"/>
    <mergeCell ref="A102:A103"/>
    <mergeCell ref="A100:A101"/>
    <mergeCell ref="A93:A99"/>
    <mergeCell ref="A85:B85"/>
    <mergeCell ref="A166:C166"/>
    <mergeCell ref="D163:D164"/>
    <mergeCell ref="F163:F164"/>
    <mergeCell ref="A165:C165"/>
    <mergeCell ref="A69:B69"/>
    <mergeCell ref="B70:E70"/>
    <mergeCell ref="B75:B76"/>
    <mergeCell ref="E75:E76"/>
    <mergeCell ref="B153:B154"/>
    <mergeCell ref="C153:D153"/>
    <mergeCell ref="E153:E154"/>
    <mergeCell ref="A157:B157"/>
    <mergeCell ref="A61:A64"/>
    <mergeCell ref="A65:A66"/>
    <mergeCell ref="C75:D75"/>
    <mergeCell ref="B59:B60"/>
    <mergeCell ref="C59:D59"/>
    <mergeCell ref="E163:E164"/>
    <mergeCell ref="E59:E60"/>
    <mergeCell ref="A29:E29"/>
    <mergeCell ref="B34:B35"/>
    <mergeCell ref="C34:D34"/>
    <mergeCell ref="A53:B53"/>
    <mergeCell ref="A42:B42"/>
    <mergeCell ref="B43:E43"/>
    <mergeCell ref="B48:B49"/>
    <mergeCell ref="E48:E49"/>
    <mergeCell ref="A50:A52"/>
    <mergeCell ref="B91:B92"/>
    <mergeCell ref="A104:A106"/>
    <mergeCell ref="B114:B115"/>
    <mergeCell ref="C114:D114"/>
    <mergeCell ref="E114:E115"/>
    <mergeCell ref="B127:B128"/>
    <mergeCell ref="C127:D127"/>
    <mergeCell ref="E127:E128"/>
    <mergeCell ref="A121:B121"/>
    <mergeCell ref="A108:B108"/>
    <mergeCell ref="B109:E109"/>
    <mergeCell ref="A147:B147"/>
    <mergeCell ref="A145:A146"/>
    <mergeCell ref="E91:E92"/>
    <mergeCell ref="B140:B141"/>
    <mergeCell ref="C140:D140"/>
    <mergeCell ref="E140:E141"/>
    <mergeCell ref="C91:D91"/>
    <mergeCell ref="A134:B134"/>
  </mergeCells>
  <phoneticPr fontId="16" type="noConversion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E104" formula="1"/>
    <ignoredError sqref="A165:C175 E165:E17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PROFESOR </vt:lpstr>
    </vt:vector>
  </TitlesOfParts>
  <Company>ajvierci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fmoreno</dc:creator>
  <cp:lastModifiedBy>user</cp:lastModifiedBy>
  <cp:lastPrinted>2011-02-08T22:27:09Z</cp:lastPrinted>
  <dcterms:created xsi:type="dcterms:W3CDTF">2011-02-06T19:23:29Z</dcterms:created>
  <dcterms:modified xsi:type="dcterms:W3CDTF">2012-02-06T14:32:17Z</dcterms:modified>
</cp:coreProperties>
</file>